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endahara 2020\"/>
    </mc:Choice>
  </mc:AlternateContent>
  <xr:revisionPtr revIDLastSave="0" documentId="13_ncr:1_{9DBAEFEB-2627-4EFF-8553-F0FA7B4E7B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JUNI" sheetId="8" r:id="rId1"/>
    <sheet name="MEI 20" sheetId="7" r:id="rId2"/>
    <sheet name="april20" sheetId="6" r:id="rId3"/>
    <sheet name="MARET" sheetId="5" r:id="rId4"/>
    <sheet name="PEB" sheetId="4" r:id="rId5"/>
    <sheet name="Table 1" sheetId="1" r:id="rId6"/>
  </sheets>
  <definedNames>
    <definedName name="_xlnm.Print_Titles" localSheetId="2">april20!$4:$4</definedName>
    <definedName name="_xlnm.Print_Titles" localSheetId="0">JUNI!$4:$4</definedName>
    <definedName name="_xlnm.Print_Titles" localSheetId="3">MARET!$4:$4</definedName>
    <definedName name="_xlnm.Print_Titles" localSheetId="1">'MEI 20'!$4:$4</definedName>
    <definedName name="_xlnm.Print_Titles" localSheetId="4">PEB!$4:$4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3" i="8" l="1"/>
  <c r="F63" i="8"/>
  <c r="E56" i="8"/>
  <c r="E62" i="8" s="1"/>
  <c r="E64" i="8" s="1"/>
  <c r="D56" i="8"/>
  <c r="D62" i="8" s="1"/>
  <c r="G55" i="8"/>
  <c r="F55" i="8"/>
  <c r="G54" i="8"/>
  <c r="F54" i="8"/>
  <c r="G53" i="8"/>
  <c r="F53" i="8"/>
  <c r="G52" i="8"/>
  <c r="F52" i="8"/>
  <c r="G51" i="8"/>
  <c r="F51" i="8"/>
  <c r="G50" i="8"/>
  <c r="F50" i="8"/>
  <c r="G49" i="8"/>
  <c r="F49" i="8"/>
  <c r="G48" i="8"/>
  <c r="F48" i="8"/>
  <c r="G47" i="8"/>
  <c r="F47" i="8"/>
  <c r="G46" i="8"/>
  <c r="F46" i="8"/>
  <c r="G45" i="8"/>
  <c r="F45" i="8"/>
  <c r="G44" i="8"/>
  <c r="F44" i="8"/>
  <c r="G43" i="8"/>
  <c r="F43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G32" i="8"/>
  <c r="F32" i="8"/>
  <c r="G31" i="8"/>
  <c r="F31" i="8"/>
  <c r="G30" i="8"/>
  <c r="F30" i="8"/>
  <c r="G29" i="8"/>
  <c r="F29" i="8"/>
  <c r="G28" i="8"/>
  <c r="F28" i="8"/>
  <c r="G27" i="8"/>
  <c r="F27" i="8"/>
  <c r="G26" i="8"/>
  <c r="F26" i="8"/>
  <c r="G25" i="8"/>
  <c r="F25" i="8"/>
  <c r="G24" i="8"/>
  <c r="F24" i="8"/>
  <c r="G23" i="8"/>
  <c r="F23" i="8"/>
  <c r="G22" i="8"/>
  <c r="F22" i="8"/>
  <c r="G21" i="8"/>
  <c r="F21" i="8"/>
  <c r="G20" i="8"/>
  <c r="F20" i="8"/>
  <c r="G19" i="8"/>
  <c r="F19" i="8"/>
  <c r="G18" i="8"/>
  <c r="F18" i="8"/>
  <c r="G17" i="8"/>
  <c r="F17" i="8"/>
  <c r="G16" i="8"/>
  <c r="F16" i="8"/>
  <c r="G15" i="8"/>
  <c r="F15" i="8"/>
  <c r="G14" i="8"/>
  <c r="F14" i="8"/>
  <c r="G13" i="8"/>
  <c r="F13" i="8"/>
  <c r="G12" i="8"/>
  <c r="F12" i="8"/>
  <c r="G11" i="8"/>
  <c r="F11" i="8"/>
  <c r="G10" i="8"/>
  <c r="F10" i="8"/>
  <c r="G9" i="8"/>
  <c r="F9" i="8"/>
  <c r="G8" i="8"/>
  <c r="F8" i="8"/>
  <c r="G7" i="8"/>
  <c r="F7" i="8"/>
  <c r="G6" i="8"/>
  <c r="F6" i="8"/>
  <c r="G5" i="8"/>
  <c r="F5" i="8"/>
  <c r="G56" i="8" l="1"/>
  <c r="G62" i="8"/>
  <c r="D64" i="8"/>
  <c r="G64" i="8" s="1"/>
  <c r="F62" i="8"/>
  <c r="F56" i="8"/>
  <c r="G63" i="7"/>
  <c r="F63" i="7"/>
  <c r="E56" i="7"/>
  <c r="E62" i="7" s="1"/>
  <c r="D56" i="7"/>
  <c r="D62" i="7" s="1"/>
  <c r="G55" i="7"/>
  <c r="F55" i="7"/>
  <c r="G54" i="7"/>
  <c r="F54" i="7"/>
  <c r="G53" i="7"/>
  <c r="F53" i="7"/>
  <c r="G52" i="7"/>
  <c r="F52" i="7"/>
  <c r="G51" i="7"/>
  <c r="F51" i="7"/>
  <c r="G50" i="7"/>
  <c r="F50" i="7"/>
  <c r="G49" i="7"/>
  <c r="F49" i="7"/>
  <c r="G48" i="7"/>
  <c r="F48" i="7"/>
  <c r="G47" i="7"/>
  <c r="F47" i="7"/>
  <c r="G46" i="7"/>
  <c r="F46" i="7"/>
  <c r="G45" i="7"/>
  <c r="F45" i="7"/>
  <c r="G44" i="7"/>
  <c r="F44" i="7"/>
  <c r="G43" i="7"/>
  <c r="F43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G32" i="7"/>
  <c r="F32" i="7"/>
  <c r="G31" i="7"/>
  <c r="F31" i="7"/>
  <c r="G30" i="7"/>
  <c r="F30" i="7"/>
  <c r="G29" i="7"/>
  <c r="F29" i="7"/>
  <c r="G28" i="7"/>
  <c r="F28" i="7"/>
  <c r="G27" i="7"/>
  <c r="F27" i="7"/>
  <c r="G26" i="7"/>
  <c r="F26" i="7"/>
  <c r="G25" i="7"/>
  <c r="F25" i="7"/>
  <c r="G24" i="7"/>
  <c r="F24" i="7"/>
  <c r="G23" i="7"/>
  <c r="F23" i="7"/>
  <c r="G22" i="7"/>
  <c r="F22" i="7"/>
  <c r="G21" i="7"/>
  <c r="F21" i="7"/>
  <c r="G20" i="7"/>
  <c r="F20" i="7"/>
  <c r="G19" i="7"/>
  <c r="F19" i="7"/>
  <c r="G18" i="7"/>
  <c r="F18" i="7"/>
  <c r="G17" i="7"/>
  <c r="F17" i="7"/>
  <c r="G16" i="7"/>
  <c r="F16" i="7"/>
  <c r="G15" i="7"/>
  <c r="F15" i="7"/>
  <c r="G14" i="7"/>
  <c r="F14" i="7"/>
  <c r="G13" i="7"/>
  <c r="F13" i="7"/>
  <c r="G12" i="7"/>
  <c r="F12" i="7"/>
  <c r="G11" i="7"/>
  <c r="F11" i="7"/>
  <c r="G10" i="7"/>
  <c r="F10" i="7"/>
  <c r="G9" i="7"/>
  <c r="F9" i="7"/>
  <c r="G8" i="7"/>
  <c r="F8" i="7"/>
  <c r="G7" i="7"/>
  <c r="F7" i="7"/>
  <c r="G6" i="7"/>
  <c r="F6" i="7"/>
  <c r="G5" i="7"/>
  <c r="F5" i="7"/>
  <c r="F64" i="8" l="1"/>
  <c r="F56" i="7"/>
  <c r="G56" i="7"/>
  <c r="E64" i="7"/>
  <c r="G62" i="7"/>
  <c r="F62" i="7"/>
  <c r="D64" i="7"/>
  <c r="G63" i="6"/>
  <c r="F63" i="6"/>
  <c r="E56" i="6"/>
  <c r="E62" i="6" s="1"/>
  <c r="D56" i="6"/>
  <c r="D62" i="6" s="1"/>
  <c r="G55" i="6"/>
  <c r="F55" i="6"/>
  <c r="G54" i="6"/>
  <c r="F54" i="6"/>
  <c r="G53" i="6"/>
  <c r="F53" i="6"/>
  <c r="G52" i="6"/>
  <c r="F52" i="6"/>
  <c r="G51" i="6"/>
  <c r="F51" i="6"/>
  <c r="G50" i="6"/>
  <c r="F50" i="6"/>
  <c r="G49" i="6"/>
  <c r="F49" i="6"/>
  <c r="G48" i="6"/>
  <c r="F48" i="6"/>
  <c r="G47" i="6"/>
  <c r="F47" i="6"/>
  <c r="G46" i="6"/>
  <c r="F46" i="6"/>
  <c r="G45" i="6"/>
  <c r="F45" i="6"/>
  <c r="G44" i="6"/>
  <c r="F44" i="6"/>
  <c r="G43" i="6"/>
  <c r="F43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G32" i="6"/>
  <c r="F32" i="6"/>
  <c r="G31" i="6"/>
  <c r="F31" i="6"/>
  <c r="G30" i="6"/>
  <c r="F30" i="6"/>
  <c r="G29" i="6"/>
  <c r="F29" i="6"/>
  <c r="G28" i="6"/>
  <c r="F28" i="6"/>
  <c r="G27" i="6"/>
  <c r="F27" i="6"/>
  <c r="G26" i="6"/>
  <c r="F26" i="6"/>
  <c r="G25" i="6"/>
  <c r="F25" i="6"/>
  <c r="G24" i="6"/>
  <c r="F24" i="6"/>
  <c r="G23" i="6"/>
  <c r="F23" i="6"/>
  <c r="G22" i="6"/>
  <c r="F22" i="6"/>
  <c r="G21" i="6"/>
  <c r="F21" i="6"/>
  <c r="G20" i="6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8" i="6"/>
  <c r="F8" i="6"/>
  <c r="G7" i="6"/>
  <c r="F7" i="6"/>
  <c r="G6" i="6"/>
  <c r="F6" i="6"/>
  <c r="G5" i="6"/>
  <c r="F5" i="6"/>
  <c r="F64" i="7" l="1"/>
  <c r="G64" i="7"/>
  <c r="D64" i="6"/>
  <c r="F62" i="6"/>
  <c r="E64" i="6"/>
  <c r="G64" i="6" s="1"/>
  <c r="G62" i="6"/>
  <c r="F56" i="6"/>
  <c r="G56" i="6"/>
  <c r="E56" i="5"/>
  <c r="F64" i="6" l="1"/>
  <c r="G63" i="5"/>
  <c r="F63" i="5"/>
  <c r="E62" i="5"/>
  <c r="D56" i="5"/>
  <c r="D62" i="5" s="1"/>
  <c r="G55" i="5"/>
  <c r="F55" i="5"/>
  <c r="G54" i="5"/>
  <c r="F54" i="5"/>
  <c r="G53" i="5"/>
  <c r="F53" i="5"/>
  <c r="G52" i="5"/>
  <c r="F52" i="5"/>
  <c r="G51" i="5"/>
  <c r="F51" i="5"/>
  <c r="G50" i="5"/>
  <c r="F50" i="5"/>
  <c r="G49" i="5"/>
  <c r="F49" i="5"/>
  <c r="G48" i="5"/>
  <c r="F48" i="5"/>
  <c r="G47" i="5"/>
  <c r="F47" i="5"/>
  <c r="G46" i="5"/>
  <c r="F46" i="5"/>
  <c r="G45" i="5"/>
  <c r="F45" i="5"/>
  <c r="G44" i="5"/>
  <c r="F44" i="5"/>
  <c r="G43" i="5"/>
  <c r="F43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G32" i="5"/>
  <c r="F32" i="5"/>
  <c r="G31" i="5"/>
  <c r="F31" i="5"/>
  <c r="G30" i="5"/>
  <c r="F30" i="5"/>
  <c r="G29" i="5"/>
  <c r="F29" i="5"/>
  <c r="G28" i="5"/>
  <c r="F28" i="5"/>
  <c r="G27" i="5"/>
  <c r="F27" i="5"/>
  <c r="G26" i="5"/>
  <c r="F26" i="5"/>
  <c r="G25" i="5"/>
  <c r="F25" i="5"/>
  <c r="G24" i="5"/>
  <c r="F24" i="5"/>
  <c r="G23" i="5"/>
  <c r="F23" i="5"/>
  <c r="G22" i="5"/>
  <c r="F22" i="5"/>
  <c r="G21" i="5"/>
  <c r="F21" i="5"/>
  <c r="G20" i="5"/>
  <c r="F20" i="5"/>
  <c r="G19" i="5"/>
  <c r="F19" i="5"/>
  <c r="G18" i="5"/>
  <c r="F18" i="5"/>
  <c r="G17" i="5"/>
  <c r="F17" i="5"/>
  <c r="G16" i="5"/>
  <c r="F16" i="5"/>
  <c r="G15" i="5"/>
  <c r="F15" i="5"/>
  <c r="G14" i="5"/>
  <c r="F14" i="5"/>
  <c r="G13" i="5"/>
  <c r="F13" i="5"/>
  <c r="G12" i="5"/>
  <c r="F12" i="5"/>
  <c r="G11" i="5"/>
  <c r="F11" i="5"/>
  <c r="G10" i="5"/>
  <c r="F10" i="5"/>
  <c r="G9" i="5"/>
  <c r="F9" i="5"/>
  <c r="G8" i="5"/>
  <c r="F8" i="5"/>
  <c r="G7" i="5"/>
  <c r="F7" i="5"/>
  <c r="G6" i="5"/>
  <c r="F6" i="5"/>
  <c r="G5" i="5"/>
  <c r="F5" i="5"/>
  <c r="F56" i="5" l="1"/>
  <c r="G56" i="5"/>
  <c r="F62" i="5"/>
  <c r="D64" i="5"/>
  <c r="G62" i="5"/>
  <c r="E64" i="5"/>
  <c r="G64" i="5" s="1"/>
  <c r="G64" i="4"/>
  <c r="F64" i="4"/>
  <c r="E64" i="4"/>
  <c r="D64" i="4"/>
  <c r="E62" i="4"/>
  <c r="D62" i="4"/>
  <c r="G18" i="4"/>
  <c r="G5" i="4"/>
  <c r="G55" i="4"/>
  <c r="F55" i="4"/>
  <c r="D56" i="4"/>
  <c r="F56" i="4" s="1"/>
  <c r="E56" i="4"/>
  <c r="F30" i="4"/>
  <c r="G30" i="4"/>
  <c r="F31" i="4"/>
  <c r="G31" i="4"/>
  <c r="F32" i="4"/>
  <c r="G32" i="4"/>
  <c r="F33" i="4"/>
  <c r="G33" i="4"/>
  <c r="F34" i="4"/>
  <c r="G34" i="4"/>
  <c r="F35" i="4"/>
  <c r="G35" i="4"/>
  <c r="F36" i="4"/>
  <c r="G36" i="4"/>
  <c r="F37" i="4"/>
  <c r="G37" i="4"/>
  <c r="F38" i="4"/>
  <c r="G38" i="4"/>
  <c r="F39" i="4"/>
  <c r="G39" i="4"/>
  <c r="F40" i="4"/>
  <c r="G40" i="4"/>
  <c r="F9" i="4"/>
  <c r="G63" i="4"/>
  <c r="F63" i="4"/>
  <c r="G54" i="4"/>
  <c r="F54" i="4"/>
  <c r="G53" i="4"/>
  <c r="F53" i="4"/>
  <c r="G52" i="4"/>
  <c r="F52" i="4"/>
  <c r="G51" i="4"/>
  <c r="F51" i="4"/>
  <c r="G50" i="4"/>
  <c r="F50" i="4"/>
  <c r="G49" i="4"/>
  <c r="F49" i="4"/>
  <c r="G48" i="4"/>
  <c r="F48" i="4"/>
  <c r="G47" i="4"/>
  <c r="F47" i="4"/>
  <c r="G46" i="4"/>
  <c r="F46" i="4"/>
  <c r="G45" i="4"/>
  <c r="F45" i="4"/>
  <c r="G44" i="4"/>
  <c r="F44" i="4"/>
  <c r="G43" i="4"/>
  <c r="F43" i="4"/>
  <c r="G42" i="4"/>
  <c r="F42" i="4"/>
  <c r="G41" i="4"/>
  <c r="F41" i="4"/>
  <c r="G29" i="4"/>
  <c r="F29" i="4"/>
  <c r="G28" i="4"/>
  <c r="F28" i="4"/>
  <c r="G27" i="4"/>
  <c r="F27" i="4"/>
  <c r="G26" i="4"/>
  <c r="F26" i="4"/>
  <c r="G25" i="4"/>
  <c r="F25" i="4"/>
  <c r="G24" i="4"/>
  <c r="F24" i="4"/>
  <c r="G23" i="4"/>
  <c r="F23" i="4"/>
  <c r="G22" i="4"/>
  <c r="F22" i="4"/>
  <c r="G21" i="4"/>
  <c r="F21" i="4"/>
  <c r="G20" i="4"/>
  <c r="F20" i="4"/>
  <c r="G19" i="4"/>
  <c r="F19" i="4"/>
  <c r="F18" i="4"/>
  <c r="G17" i="4"/>
  <c r="F17" i="4"/>
  <c r="G16" i="4"/>
  <c r="F16" i="4"/>
  <c r="G15" i="4"/>
  <c r="F15" i="4"/>
  <c r="G14" i="4"/>
  <c r="F14" i="4"/>
  <c r="G13" i="4"/>
  <c r="F13" i="4"/>
  <c r="G12" i="4"/>
  <c r="F12" i="4"/>
  <c r="G11" i="4"/>
  <c r="F11" i="4"/>
  <c r="G10" i="4"/>
  <c r="F10" i="4"/>
  <c r="G9" i="4"/>
  <c r="G8" i="4"/>
  <c r="F8" i="4"/>
  <c r="G7" i="4"/>
  <c r="F7" i="4"/>
  <c r="G6" i="4"/>
  <c r="F6" i="4"/>
  <c r="F5" i="4"/>
  <c r="F64" i="5" l="1"/>
  <c r="F62" i="4"/>
  <c r="G56" i="4"/>
  <c r="G62" i="4"/>
</calcChain>
</file>

<file path=xl/sharedStrings.xml><?xml version="1.0" encoding="utf-8"?>
<sst xmlns="http://schemas.openxmlformats.org/spreadsheetml/2006/main" count="3280" uniqueCount="676">
  <si>
    <r>
      <rPr>
        <sz val="8"/>
        <rFont val="DejaVu Serif"/>
        <family val="1"/>
      </rPr>
      <t>-</t>
    </r>
  </si>
  <si>
    <r>
      <rPr>
        <b/>
        <sz val="8"/>
        <rFont val="DejaVu Sans Mono"/>
        <family val="3"/>
      </rPr>
      <t>6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=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(3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x</t>
    </r>
    <r>
      <rPr>
        <sz val="8"/>
        <rFont val="DejaVu Serif"/>
        <family val="1"/>
      </rPr>
      <t xml:space="preserve">  </t>
    </r>
    <r>
      <rPr>
        <b/>
        <sz val="8"/>
        <rFont val="DejaVu Sans Mono"/>
        <family val="3"/>
      </rPr>
      <t>5)</t>
    </r>
  </si>
  <si>
    <r>
      <rPr>
        <b/>
        <sz val="8"/>
        <rFont val="DejaVu Sans Mono"/>
        <family val="3"/>
      </rPr>
      <t>10=7x9</t>
    </r>
  </si>
  <si>
    <r>
      <rPr>
        <b/>
        <sz val="8"/>
        <rFont val="DejaVu Sans Mono"/>
        <family val="3"/>
      </rPr>
      <t>11=10-6</t>
    </r>
  </si>
  <si>
    <r>
      <rPr>
        <b/>
        <sz val="8"/>
        <rFont val="DejaVu Sans Mono"/>
        <family val="3"/>
      </rPr>
      <t>5.2.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</si>
  <si>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LANGSUNG</t>
    </r>
  </si>
  <si>
    <r>
      <rPr>
        <b/>
        <sz val="8"/>
        <rFont val="DejaVu Sans Mono"/>
        <family val="3"/>
      </rPr>
      <t>5.2.2.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</si>
  <si>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BARANG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DAN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JASA</t>
    </r>
  </si>
  <si>
    <r>
      <rPr>
        <b/>
        <sz val="8"/>
        <rFont val="DejaVu Sans Mono"/>
        <family val="3"/>
      </rPr>
      <t>5.2.2.03.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</si>
  <si>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Jasa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Kantor</t>
    </r>
  </si>
  <si>
    <r>
      <rPr>
        <sz val="8"/>
        <rFont val="DejaVu Serif"/>
        <family val="1"/>
      </rPr>
      <t>5.2.2.03.0012.</t>
    </r>
  </si>
  <si>
    <r>
      <rPr>
        <sz val="8"/>
        <rFont val="DejaVu Serif"/>
        <family val="1"/>
      </rPr>
      <t>Belanja Jasa Tenaga kerja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</si>
  <si>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Administrasi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umum</t>
    </r>
  </si>
  <si>
    <r>
      <rPr>
        <sz val="8"/>
        <rFont val="DejaVu Serif"/>
        <family val="1"/>
      </rPr>
      <t>OB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</si>
  <si>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Administrasi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Umum</t>
    </r>
  </si>
  <si>
    <r>
      <rPr>
        <i/>
        <sz val="8"/>
        <rFont val="Nimbus Roman No9 L"/>
      </rPr>
      <t>5.2.2.03.0012.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</si>
  <si>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Sopir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Eselon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III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</si>
  <si>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Sopir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Umum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</si>
  <si>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Satpam/Penjaga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Malam</t>
    </r>
  </si>
  <si>
    <r>
      <rPr>
        <b/>
        <sz val="8"/>
        <rFont val="DejaVu Sans Mono"/>
        <family val="3"/>
      </rPr>
      <t>5.2.2.06.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</si>
  <si>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Cetak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dan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Penggandaan</t>
    </r>
  </si>
  <si>
    <r>
      <rPr>
        <sz val="8"/>
        <rFont val="DejaVu Serif"/>
        <family val="1"/>
      </rPr>
      <t>5.2.2.06.0001.</t>
    </r>
  </si>
  <si>
    <r>
      <rPr>
        <sz val="8"/>
        <rFont val="DejaVu Serif"/>
        <family val="1"/>
      </rPr>
      <t>Belanja cetak</t>
    </r>
  </si>
  <si>
    <r>
      <rPr>
        <i/>
        <sz val="8"/>
        <rFont val="Nimbus Roman No9 L"/>
      </rPr>
      <t>Cetak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blanko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cek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list</t>
    </r>
  </si>
  <si>
    <r>
      <rPr>
        <sz val="8"/>
        <rFont val="DejaVu Serif"/>
        <family val="1"/>
      </rPr>
      <t>Rim</t>
    </r>
  </si>
  <si>
    <r>
      <rPr>
        <i/>
        <sz val="8"/>
        <rFont val="Nimbus Roman No9 L"/>
      </rPr>
      <t>Lembar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Disposisi</t>
    </r>
  </si>
  <si>
    <r>
      <rPr>
        <sz val="8"/>
        <rFont val="DejaVu Serif"/>
        <family val="1"/>
      </rPr>
      <t>buku</t>
    </r>
  </si>
  <si>
    <r>
      <rPr>
        <sz val="8"/>
        <rFont val="DejaVu Serif"/>
        <family val="1"/>
      </rPr>
      <t>5.2.2.06.0002.</t>
    </r>
  </si>
  <si>
    <r>
      <rPr>
        <sz val="8"/>
        <rFont val="DejaVu Serif"/>
        <family val="1"/>
      </rPr>
      <t>Belanja Foto copy</t>
    </r>
  </si>
  <si>
    <r>
      <rPr>
        <i/>
        <sz val="8"/>
        <rFont val="Nimbus Roman No9 L"/>
      </rPr>
      <t>Foto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copy</t>
    </r>
  </si>
  <si>
    <r>
      <rPr>
        <sz val="8"/>
        <rFont val="DejaVu Serif"/>
        <family val="1"/>
      </rPr>
      <t>lembar</t>
    </r>
  </si>
  <si>
    <r>
      <rPr>
        <sz val="8"/>
        <rFont val="DejaVu Serif"/>
        <family val="1"/>
      </rPr>
      <t>5.2.2.03.0001.</t>
    </r>
  </si>
  <si>
    <r>
      <rPr>
        <sz val="8"/>
        <rFont val="DejaVu Serif"/>
        <family val="1"/>
      </rPr>
      <t>Belanja telepon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</si>
  <si>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Telepon</t>
    </r>
  </si>
  <si>
    <r>
      <rPr>
        <sz val="8"/>
        <rFont val="DejaVu Serif"/>
        <family val="1"/>
      </rPr>
      <t>Tahun</t>
    </r>
  </si>
  <si>
    <r>
      <rPr>
        <sz val="8"/>
        <rFont val="DejaVu Serif"/>
        <family val="1"/>
      </rPr>
      <t>5.2.2.03.0002.</t>
    </r>
  </si>
  <si>
    <r>
      <rPr>
        <sz val="8"/>
        <rFont val="DejaVu Serif"/>
        <family val="1"/>
      </rPr>
      <t>Belanja air</t>
    </r>
  </si>
  <si>
    <r>
      <rPr>
        <i/>
        <sz val="8"/>
        <rFont val="Nimbus Roman No9 L"/>
      </rPr>
      <t>5.2.2.03.0002.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</si>
  <si>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Air</t>
    </r>
  </si>
  <si>
    <r>
      <rPr>
        <sz val="8"/>
        <rFont val="DejaVu Serif"/>
        <family val="1"/>
      </rPr>
      <t>5.2.2.03.0003.</t>
    </r>
  </si>
  <si>
    <r>
      <rPr>
        <sz val="8"/>
        <rFont val="DejaVu Serif"/>
        <family val="1"/>
      </rPr>
      <t>Belanja listrik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</si>
  <si>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Listrik</t>
    </r>
  </si>
  <si>
    <r>
      <rPr>
        <sz val="8"/>
        <rFont val="DejaVu Serif"/>
        <family val="1"/>
      </rPr>
      <t>5.2.2.03.0006.</t>
    </r>
  </si>
  <si>
    <r>
      <rPr>
        <sz val="8"/>
        <rFont val="DejaVu Serif"/>
        <family val="1"/>
      </rPr>
      <t>Belanja kawat/faksimili/internet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</si>
  <si>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Internet</t>
    </r>
  </si>
  <si>
    <r>
      <rPr>
        <b/>
        <sz val="8"/>
        <rFont val="DejaVu Sans Mono"/>
        <family val="3"/>
      </rPr>
      <t>5.2.2.01.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</si>
  <si>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Bahan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Pakai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Habis</t>
    </r>
  </si>
  <si>
    <r>
      <rPr>
        <sz val="8"/>
        <rFont val="DejaVu Serif"/>
        <family val="1"/>
      </rPr>
      <t>5.2.2.01.0019.</t>
    </r>
  </si>
  <si>
    <r>
      <rPr>
        <sz val="8"/>
        <rFont val="DejaVu Serif"/>
        <family val="1"/>
      </rPr>
      <t>Belanja bahan perlombaan</t>
    </r>
  </si>
  <si>
    <r>
      <rPr>
        <i/>
        <sz val="8"/>
        <rFont val="Nimbus Roman No9 L"/>
      </rPr>
      <t>Bahan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Perlombaan</t>
    </r>
  </si>
  <si>
    <r>
      <rPr>
        <i/>
        <sz val="8"/>
        <rFont val="Nimbus Roman No9 L"/>
      </rPr>
      <t>5.2.2.06.0001.</t>
    </r>
  </si>
  <si>
    <r>
      <rPr>
        <i/>
        <sz val="8"/>
        <rFont val="Nimbus Roman No9 L"/>
      </rPr>
      <t>Cetak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Spanduk</t>
    </r>
  </si>
  <si>
    <r>
      <rPr>
        <sz val="8"/>
        <rFont val="DejaVu Serif"/>
        <family val="1"/>
      </rPr>
      <t>Buah</t>
    </r>
  </si>
  <si>
    <r>
      <rPr>
        <b/>
        <sz val="8"/>
        <rFont val="DejaVu Sans Mono"/>
        <family val="3"/>
      </rPr>
      <t>5.2.2.08.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</si>
  <si>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Sewa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Sarana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Mobilitas</t>
    </r>
  </si>
  <si>
    <r>
      <rPr>
        <sz val="8"/>
        <rFont val="DejaVu Serif"/>
        <family val="1"/>
      </rPr>
      <t>5.2.2.08.0001.</t>
    </r>
  </si>
  <si>
    <r>
      <rPr>
        <sz val="8"/>
        <rFont val="DejaVu Serif"/>
        <family val="1"/>
      </rPr>
      <t>Belanja sewa Sarana Mobilitas Darat</t>
    </r>
  </si>
  <si>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Mobil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Eselon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II/b</t>
    </r>
  </si>
  <si>
    <r>
      <rPr>
        <sz val="8"/>
        <rFont val="DejaVu Serif"/>
        <family val="1"/>
      </rPr>
      <t>Bulan</t>
    </r>
  </si>
  <si>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Mobil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Eselon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III/a</t>
    </r>
  </si>
  <si>
    <r>
      <rPr>
        <b/>
        <sz val="8"/>
        <rFont val="DejaVu Sans Mono"/>
        <family val="3"/>
      </rPr>
      <t>5.2.2.10.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</si>
  <si>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Sewa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Perlengkapan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dan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Peralatan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Kantor</t>
    </r>
  </si>
  <si>
    <r>
      <rPr>
        <sz val="8"/>
        <rFont val="DejaVu Serif"/>
        <family val="1"/>
      </rPr>
      <t>5.2.2.10.0001.</t>
    </r>
  </si>
  <si>
    <r>
      <rPr>
        <sz val="8"/>
        <rFont val="DejaVu Serif"/>
        <family val="1"/>
      </rPr>
      <t>Belanja sewa meja kursi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</si>
  <si>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meja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kursi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meja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buffe</t>
    </r>
  </si>
  <si>
    <r>
      <rPr>
        <sz val="8"/>
        <rFont val="DejaVu Serif"/>
        <family val="1"/>
      </rPr>
      <t>Bh</t>
    </r>
  </si>
  <si>
    <r>
      <rPr>
        <sz val="8"/>
        <rFont val="DejaVu Serif"/>
        <family val="1"/>
      </rPr>
      <t>5.2.2.10.0005.</t>
    </r>
  </si>
  <si>
    <r>
      <rPr>
        <sz val="8"/>
        <rFont val="DejaVu Serif"/>
        <family val="1"/>
      </rPr>
      <t>Belanja sewa tenda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</si>
  <si>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tenda</t>
    </r>
  </si>
  <si>
    <r>
      <rPr>
        <sz val="8"/>
        <rFont val="DejaVu Serif"/>
        <family val="1"/>
      </rPr>
      <t>Unit</t>
    </r>
  </si>
  <si>
    <r>
      <rPr>
        <b/>
        <sz val="8"/>
        <rFont val="DejaVu Sans Mono"/>
        <family val="3"/>
      </rPr>
      <t>5.2.2.32.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</si>
  <si>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Operasional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Kendaraan</t>
    </r>
  </si>
  <si>
    <r>
      <rPr>
        <sz val="8"/>
        <rFont val="DejaVu Serif"/>
        <family val="1"/>
      </rPr>
      <t>5.2.2.32.0001.</t>
    </r>
  </si>
  <si>
    <r>
      <rPr>
        <sz val="8"/>
        <rFont val="DejaVu Serif"/>
        <family val="1"/>
      </rPr>
      <t>Belanja Bahan Bakar Minyak</t>
    </r>
  </si>
  <si>
    <r>
      <rPr>
        <i/>
        <sz val="8"/>
        <rFont val="Nimbus Roman No9 L"/>
      </rPr>
      <t>Bahan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Bakar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Minyak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</si>
  <si>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Administrasi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Umum</t>
    </r>
  </si>
  <si>
    <r>
      <rPr>
        <b/>
        <sz val="8"/>
        <rFont val="DejaVu Sans Mono"/>
        <family val="3"/>
      </rPr>
      <t>5.2.2.05.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</si>
  <si>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Perawatan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Kendaraan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Bermotor</t>
    </r>
  </si>
  <si>
    <r>
      <rPr>
        <sz val="8"/>
        <rFont val="DejaVu Serif"/>
        <family val="1"/>
      </rPr>
      <t>5.2.2.05.0004.</t>
    </r>
  </si>
  <si>
    <r>
      <rPr>
        <sz val="8"/>
        <rFont val="DejaVu Serif"/>
        <family val="1"/>
      </rPr>
      <t>Belanja Jasa KIR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</si>
  <si>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Biaya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KIR</t>
    </r>
  </si>
  <si>
    <r>
      <rPr>
        <sz val="8"/>
        <rFont val="DejaVu Serif"/>
        <family val="1"/>
      </rPr>
      <t>5.2.2.05.0005.</t>
    </r>
  </si>
  <si>
    <r>
      <rPr>
        <sz val="8"/>
        <rFont val="DejaVu Serif"/>
        <family val="1"/>
      </rPr>
      <t>Belanja Surat Tanda Nomor Kendaraan</t>
    </r>
  </si>
  <si>
    <r>
      <rPr>
        <i/>
        <sz val="8"/>
        <rFont val="Nimbus Roman No9 L"/>
      </rPr>
      <t>Samsat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Kendaraan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Dinas/Operasional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Roda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Empat)</t>
    </r>
  </si>
  <si>
    <r>
      <rPr>
        <i/>
        <sz val="8"/>
        <rFont val="Nimbus Roman No9 L"/>
      </rPr>
      <t>Samsat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Kendaraan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Dinas/Operasional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(Roda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Dua)</t>
    </r>
  </si>
  <si>
    <r>
      <rPr>
        <sz val="8"/>
        <rFont val="DejaVu Serif"/>
        <family val="1"/>
      </rPr>
      <t>5.2.2.01.0001.</t>
    </r>
  </si>
  <si>
    <r>
      <rPr>
        <sz val="8"/>
        <rFont val="DejaVu Serif"/>
        <family val="1"/>
      </rPr>
      <t>Belanja alat tulis kantor</t>
    </r>
  </si>
  <si>
    <r>
      <rPr>
        <i/>
        <sz val="8"/>
        <rFont val="Nimbus Roman No9 L"/>
      </rPr>
      <t>Ballpoint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Faster</t>
    </r>
  </si>
  <si>
    <r>
      <rPr>
        <sz val="8"/>
        <rFont val="DejaVu Serif"/>
        <family val="1"/>
      </rPr>
      <t>Kotak</t>
    </r>
  </si>
  <si>
    <r>
      <rPr>
        <i/>
        <sz val="8"/>
        <rFont val="Nimbus Roman No9 L"/>
      </rPr>
      <t>Bantalan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Stempel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(LLK)</t>
    </r>
  </si>
  <si>
    <r>
      <rPr>
        <i/>
        <sz val="8"/>
        <rFont val="Nimbus Roman No9 L"/>
      </rPr>
      <t>Buku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Folio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(100)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Kiky</t>
    </r>
  </si>
  <si>
    <r>
      <rPr>
        <i/>
        <sz val="8"/>
        <rFont val="Nimbus Roman No9 L"/>
      </rPr>
      <t>5.2.2.01.0001.</t>
    </r>
  </si>
  <si>
    <r>
      <rPr>
        <i/>
        <sz val="8"/>
        <rFont val="Nimbus Roman No9 L"/>
      </rPr>
      <t>Box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File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Bantex</t>
    </r>
  </si>
  <si>
    <r>
      <rPr>
        <i/>
        <sz val="8"/>
        <rFont val="Nimbus Roman No9 L"/>
      </rPr>
      <t>Box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File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Plastik</t>
    </r>
  </si>
  <si>
    <r>
      <rPr>
        <i/>
        <sz val="8"/>
        <rFont val="Nimbus Roman No9 L"/>
      </rPr>
      <t>Cutther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Lepasan</t>
    </r>
  </si>
  <si>
    <r>
      <rPr>
        <i/>
        <sz val="8"/>
        <rFont val="Nimbus Roman No9 L"/>
      </rPr>
      <t>Clips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(B)</t>
    </r>
  </si>
  <si>
    <r>
      <rPr>
        <i/>
        <sz val="8"/>
        <rFont val="Nimbus Roman No9 L"/>
      </rPr>
      <t>Kertas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HVS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70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Folio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Sidu</t>
    </r>
  </si>
  <si>
    <r>
      <rPr>
        <i/>
        <sz val="8"/>
        <rFont val="Nimbus Roman No9 L"/>
      </rPr>
      <t>Lem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Glukol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</t>
    </r>
  </si>
  <si>
    <r>
      <rPr>
        <sz val="8"/>
        <rFont val="DejaVu Serif"/>
        <family val="1"/>
      </rPr>
      <t>Botol</t>
    </r>
  </si>
  <si>
    <r>
      <rPr>
        <i/>
        <sz val="8"/>
        <rFont val="Nimbus Roman No9 L"/>
      </rPr>
      <t>Map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Jepit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/Shenel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Plastik</t>
    </r>
  </si>
  <si>
    <r>
      <rPr>
        <i/>
        <sz val="8"/>
        <rFont val="Nimbus Roman No9 L"/>
      </rPr>
      <t>Map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Kertas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Folio</t>
    </r>
  </si>
  <si>
    <r>
      <rPr>
        <i/>
        <sz val="8"/>
        <rFont val="Nimbus Roman No9 L"/>
      </rPr>
      <t>Spidol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White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Board</t>
    </r>
  </si>
  <si>
    <r>
      <rPr>
        <i/>
        <sz val="8"/>
        <rFont val="Nimbus Roman No9 L"/>
      </rPr>
      <t>Stabilow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Boss</t>
    </r>
  </si>
  <si>
    <r>
      <rPr>
        <i/>
        <sz val="8"/>
        <rFont val="Nimbus Roman No9 L"/>
      </rPr>
      <t>Steples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Max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No.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30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(B)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Asli</t>
    </r>
  </si>
  <si>
    <r>
      <rPr>
        <i/>
        <sz val="8"/>
        <rFont val="Nimbus Roman No9 L"/>
      </rPr>
      <t>Steples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Max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No.10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(K)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Asli</t>
    </r>
  </si>
  <si>
    <r>
      <rPr>
        <i/>
        <sz val="8"/>
        <rFont val="Nimbus Roman No9 L"/>
      </rPr>
      <t>Isi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Steples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Max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No.10</t>
    </r>
  </si>
  <si>
    <r>
      <rPr>
        <i/>
        <sz val="8"/>
        <rFont val="Nimbus Roman No9 L"/>
      </rPr>
      <t>Isi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Steples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Max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No.30</t>
    </r>
  </si>
  <si>
    <r>
      <rPr>
        <i/>
        <sz val="8"/>
        <rFont val="Nimbus Roman No9 L"/>
      </rPr>
      <t>Toner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Laser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Jet</t>
    </r>
    <r>
      <rPr>
        <sz val="8"/>
        <rFont val="DejaVu Serif"/>
        <family val="1"/>
      </rPr>
      <t xml:space="preserve">  </t>
    </r>
    <r>
      <rPr>
        <i/>
        <sz val="8"/>
        <rFont val="Nimbus Roman No9 L"/>
      </rPr>
      <t>(83A)</t>
    </r>
  </si>
  <si>
    <r>
      <rPr>
        <i/>
        <sz val="8"/>
        <rFont val="Nimbus Roman No9 L"/>
      </rPr>
      <t>Tinta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Printer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Epson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Standar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(Black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Magenta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Yellow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Cyan)</t>
    </r>
  </si>
  <si>
    <r>
      <rPr>
        <i/>
        <sz val="8"/>
        <rFont val="Nimbus Roman No9 L"/>
      </rPr>
      <t>Refil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Toner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Laserjet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83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</t>
    </r>
  </si>
  <si>
    <r>
      <rPr>
        <i/>
        <sz val="8"/>
        <rFont val="Nimbus Roman No9 L"/>
      </rPr>
      <t>Pita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EPSON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Lq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2190</t>
    </r>
  </si>
  <si>
    <r>
      <rPr>
        <sz val="8"/>
        <rFont val="DejaVu Serif"/>
        <family val="1"/>
      </rPr>
      <t>5.2.2.01.0004.</t>
    </r>
  </si>
  <si>
    <r>
      <rPr>
        <sz val="8"/>
        <rFont val="DejaVu Serif"/>
        <family val="1"/>
      </rPr>
      <t>Belanja perangko, materai dan benda pos</t>
    </r>
  </si>
  <si>
    <r>
      <rPr>
        <i/>
        <sz val="8"/>
        <rFont val="Nimbus Roman No9 L"/>
      </rPr>
      <t>Materai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3000</t>
    </r>
  </si>
  <si>
    <r>
      <rPr>
        <sz val="8"/>
        <rFont val="DejaVu Serif"/>
        <family val="1"/>
      </rPr>
      <t>Lembar</t>
    </r>
  </si>
  <si>
    <r>
      <rPr>
        <i/>
        <sz val="8"/>
        <rFont val="Nimbus Roman No9 L"/>
      </rPr>
      <t>Materai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6000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</si>
  <si>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Administrasi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Keuangan</t>
    </r>
  </si>
  <si>
    <r>
      <rPr>
        <i/>
        <sz val="8"/>
        <rFont val="Nimbus Roman No9 L"/>
      </rPr>
      <t>Cetak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SPM</t>
    </r>
  </si>
  <si>
    <r>
      <rPr>
        <sz val="8"/>
        <rFont val="DejaVu Serif"/>
        <family val="1"/>
      </rPr>
      <t>Eksemplar</t>
    </r>
  </si>
  <si>
    <r>
      <rPr>
        <b/>
        <sz val="8"/>
        <rFont val="DejaVu Sans Mono"/>
        <family val="3"/>
      </rPr>
      <t>5.2.2.11.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</si>
  <si>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Makanan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dan</t>
    </r>
    <r>
      <rPr>
        <sz val="8"/>
        <rFont val="DejaVu Serif"/>
        <family val="1"/>
      </rPr>
      <t xml:space="preserve">  </t>
    </r>
    <r>
      <rPr>
        <b/>
        <sz val="8"/>
        <rFont val="DejaVu Sans Mono"/>
        <family val="3"/>
      </rPr>
      <t>Minuman</t>
    </r>
  </si>
  <si>
    <r>
      <rPr>
        <sz val="8"/>
        <rFont val="DejaVu Serif"/>
        <family val="1"/>
      </rPr>
      <t>5.2.2.11.0002.</t>
    </r>
  </si>
  <si>
    <r>
      <rPr>
        <sz val="8"/>
        <rFont val="DejaVu Serif"/>
        <family val="1"/>
      </rPr>
      <t>Belanja makanan dan minuman rapat</t>
    </r>
  </si>
  <si>
    <r>
      <rPr>
        <i/>
        <sz val="8"/>
        <rFont val="Nimbus Roman No9 L"/>
      </rPr>
      <t>Nasi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Kotak</t>
    </r>
  </si>
  <si>
    <r>
      <rPr>
        <sz val="8"/>
        <rFont val="DejaVu Serif"/>
        <family val="1"/>
      </rPr>
      <t>kotak</t>
    </r>
  </si>
  <si>
    <r>
      <rPr>
        <i/>
        <sz val="8"/>
        <rFont val="Nimbus Roman No9 L"/>
      </rPr>
      <t>Snack</t>
    </r>
  </si>
  <si>
    <r>
      <rPr>
        <b/>
        <sz val="8"/>
        <rFont val="DejaVu Sans Mono"/>
        <family val="3"/>
      </rPr>
      <t>5.2.2.20.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</si>
  <si>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Pemeliharaan</t>
    </r>
  </si>
  <si>
    <r>
      <rPr>
        <sz val="8"/>
        <rFont val="DejaVu Serif"/>
        <family val="1"/>
      </rPr>
      <t>5.2.2.20.0004.</t>
    </r>
  </si>
  <si>
    <r>
      <rPr>
        <sz val="8"/>
        <rFont val="DejaVu Serif"/>
        <family val="1"/>
      </rPr>
      <t>Belanja Pemeliharaan Peralatan dan Perlengkapan Kantor</t>
    </r>
  </si>
  <si>
    <r>
      <rPr>
        <i/>
        <sz val="8"/>
        <rFont val="Nimbus Roman No9 L"/>
      </rPr>
      <t>Pemeliharaan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komputer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laptop</t>
    </r>
  </si>
  <si>
    <r>
      <rPr>
        <i/>
        <sz val="8"/>
        <rFont val="Nimbus Roman No9 L"/>
      </rPr>
      <t>Pemeliharaan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printer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</si>
  <si>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bakar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minyak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</si>
  <si>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Satpam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Penjaga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Malam</t>
    </r>
  </si>
  <si>
    <r>
      <rPr>
        <sz val="8"/>
        <rFont val="DejaVu Serif"/>
        <family val="1"/>
      </rPr>
      <t>5.2.2.03.0025.</t>
    </r>
  </si>
  <si>
    <r>
      <rPr>
        <sz val="8"/>
        <rFont val="DejaVu Serif"/>
        <family val="1"/>
      </rPr>
      <t>Belanja Jasa pihak ketiga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</si>
  <si>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penyediaan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kebersihan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kantor</t>
    </r>
  </si>
  <si>
    <r>
      <rPr>
        <i/>
        <sz val="8"/>
        <rFont val="Nimbus Roman No9 L"/>
      </rPr>
      <t>Tinta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Printer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EPSON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T6641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(BLACK)</t>
    </r>
  </si>
  <si>
    <r>
      <rPr>
        <i/>
        <sz val="8"/>
        <rFont val="Nimbus Roman No9 L"/>
      </rPr>
      <t>Tinta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Printer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EPSON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T6641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CYAN)</t>
    </r>
  </si>
  <si>
    <r>
      <rPr>
        <i/>
        <sz val="8"/>
        <rFont val="Nimbus Roman No9 L"/>
      </rPr>
      <t>Tinta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Printer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EPSON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T6641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(MAGENTA)</t>
    </r>
  </si>
  <si>
    <r>
      <rPr>
        <i/>
        <sz val="8"/>
        <rFont val="Nimbus Roman No9 L"/>
      </rPr>
      <t>Tinta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Printer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EPSON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T6641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(YELLOW)</t>
    </r>
  </si>
  <si>
    <r>
      <rPr>
        <i/>
        <sz val="8"/>
        <rFont val="Nimbus Roman No9 L"/>
      </rPr>
      <t>Toner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Laser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Jet</t>
    </r>
    <r>
      <rPr>
        <sz val="8"/>
        <rFont val="DejaVu Serif"/>
        <family val="1"/>
      </rPr>
      <t xml:space="preserve">  </t>
    </r>
    <r>
      <rPr>
        <i/>
        <sz val="8"/>
        <rFont val="Nimbus Roman No9 L"/>
      </rPr>
      <t>(85A)</t>
    </r>
  </si>
  <si>
    <r>
      <rPr>
        <i/>
        <sz val="8"/>
        <rFont val="Nimbus Roman No9 L"/>
      </rPr>
      <t>Refill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Toner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Laser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Jet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1000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Series</t>
    </r>
  </si>
  <si>
    <r>
      <rPr>
        <i/>
        <sz val="8"/>
        <rFont val="Nimbus Roman No9 L"/>
      </rPr>
      <t>Ballpoint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Biru</t>
    </r>
  </si>
  <si>
    <r>
      <rPr>
        <i/>
        <sz val="8"/>
        <rFont val="Nimbus Roman No9 L"/>
      </rPr>
      <t>Map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Ordner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Extra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Kwarto</t>
    </r>
  </si>
  <si>
    <r>
      <rPr>
        <i/>
        <sz val="8"/>
        <rFont val="Nimbus Roman No9 L"/>
      </rPr>
      <t>Ballpoint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AE-7</t>
    </r>
  </si>
  <si>
    <r>
      <rPr>
        <i/>
        <sz val="8"/>
        <rFont val="Nimbus Roman No9 L"/>
      </rPr>
      <t>Isi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Steples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Kangaroo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No.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10</t>
    </r>
  </si>
  <si>
    <r>
      <rPr>
        <sz val="8"/>
        <rFont val="DejaVu Serif"/>
        <family val="1"/>
      </rPr>
      <t>5.2.2.01.0003.</t>
    </r>
  </si>
  <si>
    <r>
      <rPr>
        <sz val="8"/>
        <rFont val="DejaVu Serif"/>
        <family val="1"/>
      </rPr>
      <t>Belanja alat listrik dan elektronik</t>
    </r>
  </si>
  <si>
    <r>
      <rPr>
        <i/>
        <sz val="8"/>
        <rFont val="Nimbus Roman No9 L"/>
      </rPr>
      <t>ISOLASI</t>
    </r>
  </si>
  <si>
    <r>
      <rPr>
        <sz val="8"/>
        <rFont val="DejaVu Serif"/>
        <family val="1"/>
      </rPr>
      <t>Pcs</t>
    </r>
  </si>
  <si>
    <r>
      <rPr>
        <i/>
        <sz val="8"/>
        <rFont val="Nimbus Roman No9 L"/>
      </rPr>
      <t>LAMPU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ESSENSIAL</t>
    </r>
  </si>
  <si>
    <r>
      <rPr>
        <sz val="8"/>
        <rFont val="DejaVu Serif"/>
        <family val="1"/>
      </rPr>
      <t>BUAH</t>
    </r>
  </si>
  <si>
    <r>
      <rPr>
        <i/>
        <sz val="8"/>
        <rFont val="Nimbus Roman No9 L"/>
      </rPr>
      <t>5.2.2.01.0003.</t>
    </r>
  </si>
  <si>
    <r>
      <rPr>
        <i/>
        <sz val="8"/>
        <rFont val="Nimbus Roman No9 L"/>
      </rPr>
      <t>Baterai</t>
    </r>
  </si>
  <si>
    <r>
      <rPr>
        <i/>
        <sz val="8"/>
        <rFont val="Nimbus Roman No9 L"/>
      </rPr>
      <t>STOP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ARDE</t>
    </r>
  </si>
  <si>
    <r>
      <rPr>
        <i/>
        <sz val="8"/>
        <rFont val="Nimbus Roman No9 L"/>
      </rPr>
      <t>TESPEN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/MEET/GENLITE</t>
    </r>
  </si>
  <si>
    <r>
      <rPr>
        <i/>
        <sz val="8"/>
        <rFont val="Nimbus Roman No9 L"/>
      </rPr>
      <t>CUK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LISTRIK</t>
    </r>
  </si>
  <si>
    <r>
      <rPr>
        <i/>
        <sz val="8"/>
        <rFont val="Nimbus Roman No9 L"/>
      </rPr>
      <t>Kabel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NYM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x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2,5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mm2</t>
    </r>
  </si>
  <si>
    <r>
      <rPr>
        <sz val="8"/>
        <rFont val="DejaVu Serif"/>
        <family val="1"/>
      </rPr>
      <t>Meter</t>
    </r>
  </si>
  <si>
    <r>
      <rPr>
        <i/>
        <sz val="8"/>
        <rFont val="Nimbus Roman No9 L"/>
      </rPr>
      <t>KLEM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IMUNDEK</t>
    </r>
  </si>
  <si>
    <r>
      <rPr>
        <b/>
        <sz val="8"/>
        <rFont val="DejaVu Sans Mono"/>
        <family val="3"/>
      </rPr>
      <t>5.2.3.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</si>
  <si>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MODAL</t>
    </r>
  </si>
  <si>
    <r>
      <rPr>
        <b/>
        <sz val="8"/>
        <rFont val="DejaVu Sans Mono"/>
        <family val="3"/>
      </rPr>
      <t>5.2.3.09.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</si>
  <si>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Modal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Pengadaan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Alat-alat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Pengolahan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Pertanian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dan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Peternakan</t>
    </r>
  </si>
  <si>
    <r>
      <rPr>
        <sz val="8"/>
        <rFont val="DejaVu Serif"/>
        <family val="1"/>
      </rPr>
      <t>5.2.3.09.0006.</t>
    </r>
  </si>
  <si>
    <r>
      <rPr>
        <sz val="8"/>
        <rFont val="DejaVu Serif"/>
        <family val="1"/>
      </rPr>
      <t>Belanja modal pengadaan peralatan perikanan</t>
    </r>
  </si>
  <si>
    <r>
      <rPr>
        <i/>
        <sz val="8"/>
        <rFont val="Nimbus Roman No9 L"/>
      </rPr>
      <t>Pompa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aquarium</t>
    </r>
  </si>
  <si>
    <r>
      <rPr>
        <sz val="8"/>
        <rFont val="DejaVu Serif"/>
        <family val="1"/>
      </rPr>
      <t>5.2.2.03.0005.</t>
    </r>
  </si>
  <si>
    <r>
      <rPr>
        <sz val="8"/>
        <rFont val="DejaVu Serif"/>
        <family val="1"/>
      </rPr>
      <t>Belanja surat kabar/majalah</t>
    </r>
  </si>
  <si>
    <r>
      <rPr>
        <i/>
        <sz val="8"/>
        <rFont val="Nimbus Roman No9 L"/>
      </rPr>
      <t>Surat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Kabar</t>
    </r>
  </si>
  <si>
    <r>
      <rPr>
        <sz val="8"/>
        <rFont val="DejaVu Serif"/>
        <family val="1"/>
      </rPr>
      <t>5.2.2.11.0001.</t>
    </r>
  </si>
  <si>
    <r>
      <rPr>
        <sz val="8"/>
        <rFont val="DejaVu Serif"/>
        <family val="1"/>
      </rPr>
      <t>Belanja makanan dan minuman harian pegawai</t>
    </r>
  </si>
  <si>
    <r>
      <rPr>
        <i/>
        <sz val="8"/>
        <rFont val="Nimbus Roman No9 L"/>
      </rPr>
      <t>Gula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Pasir</t>
    </r>
  </si>
  <si>
    <r>
      <rPr>
        <sz val="8"/>
        <rFont val="DejaVu Serif"/>
        <family val="1"/>
      </rPr>
      <t>Kg</t>
    </r>
  </si>
  <si>
    <r>
      <rPr>
        <i/>
        <sz val="8"/>
        <rFont val="Nimbus Roman No9 L"/>
      </rPr>
      <t>Teh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Celup</t>
    </r>
  </si>
  <si>
    <r>
      <rPr>
        <i/>
        <sz val="8"/>
        <rFont val="Nimbus Roman No9 L"/>
      </rPr>
      <t>Air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Mineral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Gelas</t>
    </r>
  </si>
  <si>
    <r>
      <rPr>
        <sz val="8"/>
        <rFont val="DejaVu Serif"/>
        <family val="1"/>
      </rPr>
      <t>Galon</t>
    </r>
  </si>
  <si>
    <r>
      <rPr>
        <i/>
        <sz val="8"/>
        <rFont val="Nimbus Roman No9 L"/>
      </rPr>
      <t>5.2.2.11.0001.</t>
    </r>
  </si>
  <si>
    <r>
      <rPr>
        <i/>
        <sz val="8"/>
        <rFont val="Nimbus Roman No9 L"/>
      </rPr>
      <t>Kopi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Bubuk</t>
    </r>
  </si>
  <si>
    <r>
      <rPr>
        <i/>
        <sz val="8"/>
        <rFont val="Nimbus Roman No9 L"/>
      </rPr>
      <t>Roti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Kaleng</t>
    </r>
  </si>
  <si>
    <r>
      <rPr>
        <sz val="8"/>
        <rFont val="DejaVu Serif"/>
        <family val="1"/>
      </rPr>
      <t>Kaleng</t>
    </r>
  </si>
  <si>
    <r>
      <rPr>
        <sz val="8"/>
        <rFont val="DejaVu Serif"/>
        <family val="1"/>
      </rPr>
      <t>5.2.2.11.0003.</t>
    </r>
  </si>
  <si>
    <r>
      <rPr>
        <sz val="8"/>
        <rFont val="DejaVu Serif"/>
        <family val="1"/>
      </rPr>
      <t>Belanja makanan dan minuman tamu</t>
    </r>
  </si>
  <si>
    <r>
      <rPr>
        <i/>
        <sz val="8"/>
        <rFont val="Nimbus Roman No9 L"/>
      </rPr>
      <t>Prasmanan</t>
    </r>
  </si>
  <si>
    <r>
      <rPr>
        <sz val="8"/>
        <rFont val="DejaVu Serif"/>
        <family val="1"/>
      </rPr>
      <t>porsi</t>
    </r>
  </si>
  <si>
    <r>
      <rPr>
        <i/>
        <sz val="8"/>
        <rFont val="Nimbus Roman No9 L"/>
      </rPr>
      <t>JasaTenaga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Sopir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Eselon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II</t>
    </r>
  </si>
  <si>
    <r>
      <rPr>
        <b/>
        <sz val="8"/>
        <rFont val="DejaVu Sans Mono"/>
        <family val="3"/>
      </rPr>
      <t>5.2.2.15.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</si>
  <si>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Perjalanan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Dinas</t>
    </r>
  </si>
  <si>
    <r>
      <rPr>
        <sz val="8"/>
        <rFont val="DejaVu Serif"/>
        <family val="1"/>
      </rPr>
      <t>5.2.2.15.0002.</t>
    </r>
  </si>
  <si>
    <r>
      <rPr>
        <sz val="8"/>
        <rFont val="DejaVu Serif"/>
        <family val="1"/>
      </rPr>
      <t>Belanja perjalanan dinas luar daerah</t>
    </r>
  </si>
  <si>
    <r>
      <rPr>
        <i/>
        <sz val="8"/>
        <rFont val="Nimbus Roman No9 L"/>
      </rPr>
      <t>Perjalanan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Dinas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Luar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Daerah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</si>
  <si>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Operator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Sistem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(SIMPEG)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</si>
  <si>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Operator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Kepegawaian</t>
    </r>
  </si>
  <si>
    <r>
      <rPr>
        <sz val="8"/>
        <rFont val="DejaVu Serif"/>
        <family val="1"/>
      </rPr>
      <t>5.2.2.01.0011.</t>
    </r>
  </si>
  <si>
    <r>
      <rPr>
        <sz val="8"/>
        <rFont val="DejaVu Serif"/>
        <family val="1"/>
      </rPr>
      <t>Belanja Cinderamata Patung, Pandel &amp; Tropy</t>
    </r>
  </si>
  <si>
    <r>
      <rPr>
        <i/>
        <sz val="8"/>
        <rFont val="Nimbus Roman No9 L"/>
      </rPr>
      <t>Cinderamata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patung</t>
    </r>
  </si>
  <si>
    <r>
      <rPr>
        <sz val="8"/>
        <rFont val="DejaVu Serif"/>
        <family val="1"/>
      </rPr>
      <t>5.2.2.01.0013.</t>
    </r>
  </si>
  <si>
    <r>
      <rPr>
        <sz val="8"/>
        <rFont val="DejaVu Serif"/>
        <family val="1"/>
      </rPr>
      <t>Belanja Sesajen</t>
    </r>
  </si>
  <si>
    <r>
      <rPr>
        <i/>
        <sz val="8"/>
        <rFont val="Nimbus Roman No9 L"/>
      </rPr>
      <t>5.2.2.01.0013.</t>
    </r>
  </si>
  <si>
    <r>
      <rPr>
        <i/>
        <sz val="8"/>
        <rFont val="Nimbus Roman No9 L"/>
      </rPr>
      <t>Banten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sehari-hari</t>
    </r>
  </si>
  <si>
    <r>
      <rPr>
        <sz val="8"/>
        <rFont val="DejaVu Serif"/>
        <family val="1"/>
      </rPr>
      <t>Upakara</t>
    </r>
  </si>
  <si>
    <r>
      <rPr>
        <i/>
        <sz val="8"/>
        <rFont val="Nimbus Roman No9 L"/>
      </rPr>
      <t>Banten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Purnama</t>
    </r>
  </si>
  <si>
    <r>
      <rPr>
        <i/>
        <sz val="8"/>
        <rFont val="Nimbus Roman No9 L"/>
      </rPr>
      <t>Banten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Tilem</t>
    </r>
  </si>
  <si>
    <r>
      <rPr>
        <i/>
        <sz val="8"/>
        <rFont val="Nimbus Roman No9 L"/>
      </rPr>
      <t>Hari-hari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besar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Hindu</t>
    </r>
  </si>
  <si>
    <r>
      <rPr>
        <i/>
        <sz val="8"/>
        <rFont val="Nimbus Roman No9 L"/>
      </rPr>
      <t>Banten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pejatian</t>
    </r>
  </si>
  <si>
    <r>
      <rPr>
        <i/>
        <sz val="8"/>
        <rFont val="Nimbus Roman No9 L"/>
      </rPr>
      <t>Dupa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Harum</t>
    </r>
  </si>
  <si>
    <r>
      <rPr>
        <sz val="8"/>
        <rFont val="DejaVu Serif"/>
        <family val="1"/>
      </rPr>
      <t>Bungkus</t>
    </r>
  </si>
  <si>
    <r>
      <rPr>
        <i/>
        <sz val="8"/>
        <rFont val="Nimbus Roman No9 L"/>
      </rPr>
      <t>Banten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Tumpek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Landep</t>
    </r>
  </si>
  <si>
    <r>
      <rPr>
        <i/>
        <sz val="8"/>
        <rFont val="Nimbus Roman No9 L"/>
      </rPr>
      <t>Banten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Caru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Tawur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Kesanga</t>
    </r>
  </si>
  <si>
    <r>
      <rPr>
        <i/>
        <sz val="8"/>
        <rFont val="Nimbus Roman No9 L"/>
      </rPr>
      <t>Banten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Piodalan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alit</t>
    </r>
  </si>
  <si>
    <r>
      <rPr>
        <sz val="8"/>
        <rFont val="DejaVu Serif"/>
        <family val="1"/>
      </rPr>
      <t>Paket</t>
    </r>
  </si>
  <si>
    <r>
      <rPr>
        <i/>
        <sz val="8"/>
        <rFont val="Nimbus Roman No9 L"/>
      </rPr>
      <t>Banten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Piodalan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Ageng</t>
    </r>
  </si>
  <si>
    <r>
      <rPr>
        <sz val="8"/>
        <rFont val="DejaVu Serif"/>
        <family val="1"/>
      </rPr>
      <t>paket</t>
    </r>
  </si>
  <si>
    <r>
      <rPr>
        <i/>
        <sz val="8"/>
        <rFont val="Nimbus Roman No9 L"/>
      </rPr>
      <t>Banten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Buda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Wage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klawu</t>
    </r>
  </si>
  <si>
    <r>
      <rPr>
        <sz val="8"/>
        <rFont val="DejaVu Serif"/>
        <family val="1"/>
      </rPr>
      <t>5.2.2.01.0015.</t>
    </r>
  </si>
  <si>
    <r>
      <rPr>
        <sz val="8"/>
        <rFont val="DejaVu Serif"/>
        <family val="1"/>
      </rPr>
      <t>Belanja bahan kelengkapan upacara</t>
    </r>
  </si>
  <si>
    <r>
      <rPr>
        <i/>
        <sz val="8"/>
        <rFont val="Nimbus Roman No9 L"/>
      </rPr>
      <t>Bahan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kelengkapan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upacara</t>
    </r>
  </si>
  <si>
    <r>
      <rPr>
        <sz val="8"/>
        <rFont val="DejaVu Serif"/>
        <family val="1"/>
      </rPr>
      <t>5.2.2.03.0020.</t>
    </r>
  </si>
  <si>
    <r>
      <rPr>
        <sz val="8"/>
        <rFont val="DejaVu Serif"/>
        <family val="1"/>
      </rPr>
      <t>Belanja Jasa Kesenian</t>
    </r>
  </si>
  <si>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gong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beserta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penabuh</t>
    </r>
  </si>
  <si>
    <r>
      <rPr>
        <sz val="8"/>
        <rFont val="DejaVu Serif"/>
        <family val="1"/>
      </rPr>
      <t>kali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</si>
  <si>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penari</t>
    </r>
  </si>
  <si>
    <r>
      <rPr>
        <sz val="8"/>
        <rFont val="DejaVu Serif"/>
        <family val="1"/>
      </rPr>
      <t>5.2.2.20.0003.</t>
    </r>
  </si>
  <si>
    <r>
      <rPr>
        <sz val="8"/>
        <rFont val="DejaVu Serif"/>
        <family val="1"/>
      </rPr>
      <t>Belanja Pemeliharaan Gedung/Lingkungan Kantor</t>
    </r>
  </si>
  <si>
    <r>
      <rPr>
        <i/>
        <sz val="8"/>
        <rFont val="Nimbus Roman No9 L"/>
      </rPr>
      <t>Pemeliharaan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Gedung/lingkungan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Kantor</t>
    </r>
  </si>
  <si>
    <r>
      <rPr>
        <sz val="8"/>
        <rFont val="DejaVu Serif"/>
        <family val="1"/>
      </rPr>
      <t>5.2.2.05.0001.</t>
    </r>
  </si>
  <si>
    <r>
      <rPr>
        <sz val="8"/>
        <rFont val="DejaVu Serif"/>
        <family val="1"/>
      </rPr>
      <t>Belanja Jasa Service</t>
    </r>
  </si>
  <si>
    <r>
      <rPr>
        <i/>
        <sz val="8"/>
        <rFont val="Nimbus Roman No9 L"/>
      </rPr>
      <t>Service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Roda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Empat</t>
    </r>
  </si>
  <si>
    <r>
      <rPr>
        <sz val="8"/>
        <rFont val="DejaVu Serif"/>
        <family val="1"/>
      </rPr>
      <t>5.2.2.05.0002.</t>
    </r>
  </si>
  <si>
    <r>
      <rPr>
        <sz val="8"/>
        <rFont val="DejaVu Serif"/>
        <family val="1"/>
      </rPr>
      <t>Belanja Penggantian Suku Cadang</t>
    </r>
  </si>
  <si>
    <r>
      <rPr>
        <i/>
        <sz val="8"/>
        <rFont val="Nimbus Roman No9 L"/>
      </rPr>
      <t>Suku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Cadang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Roda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Empat</t>
    </r>
  </si>
  <si>
    <r>
      <rPr>
        <sz val="8"/>
        <rFont val="DejaVu Serif"/>
        <family val="1"/>
      </rPr>
      <t>5.2.2.05.0008.</t>
    </r>
  </si>
  <si>
    <r>
      <rPr>
        <sz val="8"/>
        <rFont val="DejaVu Serif"/>
        <family val="1"/>
      </rPr>
      <t>Belanja Pelumas</t>
    </r>
  </si>
  <si>
    <r>
      <rPr>
        <i/>
        <sz val="8"/>
        <rFont val="Nimbus Roman No9 L"/>
      </rPr>
      <t>Pelumas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Roda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Empat</t>
    </r>
  </si>
  <si>
    <r>
      <rPr>
        <i/>
        <sz val="8"/>
        <rFont val="Nimbus Roman No9 L"/>
      </rPr>
      <t>Pemeliharaan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AC</t>
    </r>
  </si>
  <si>
    <r>
      <rPr>
        <i/>
        <sz val="8"/>
        <rFont val="Nimbus Roman No9 L"/>
      </rPr>
      <t>Pemeliharaan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Komputer</t>
    </r>
  </si>
  <si>
    <r>
      <rPr>
        <i/>
        <sz val="8"/>
        <rFont val="Nimbus Roman No9 L"/>
      </rPr>
      <t>5.2.2.20.0004.</t>
    </r>
  </si>
  <si>
    <r>
      <rPr>
        <i/>
        <sz val="8"/>
        <rFont val="Nimbus Roman No9 L"/>
      </rPr>
      <t>Pemeliharaan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Laptop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</si>
  <si>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Operator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Aplikasi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Inventory</t>
    </r>
  </si>
  <si>
    <r>
      <rPr>
        <sz val="8"/>
        <rFont val="DejaVu Serif"/>
        <family val="1"/>
      </rPr>
      <t>5.2.2.03.0016.</t>
    </r>
  </si>
  <si>
    <r>
      <rPr>
        <sz val="8"/>
        <rFont val="DejaVu Serif"/>
        <family val="1"/>
      </rPr>
      <t>Belanja Jasa Publikasi</t>
    </r>
  </si>
  <si>
    <r>
      <rPr>
        <i/>
        <sz val="8"/>
        <rFont val="Nimbus Roman No9 L"/>
      </rPr>
      <t>5.2.2.03.0016.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</si>
  <si>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Publikasi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</si>
  <si>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Tata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Rias/Salon</t>
    </r>
  </si>
  <si>
    <r>
      <rPr>
        <sz val="8"/>
        <rFont val="DejaVu Serif"/>
        <family val="1"/>
      </rPr>
      <t>5.2.2.03.0027.</t>
    </r>
  </si>
  <si>
    <r>
      <rPr>
        <sz val="8"/>
        <rFont val="DejaVu Serif"/>
        <family val="1"/>
      </rPr>
      <t>Belanja jasa tenaga ahli/instruktur/narasumber</t>
    </r>
  </si>
  <si>
    <r>
      <rPr>
        <i/>
        <sz val="8"/>
        <rFont val="Nimbus Roman No9 L"/>
      </rPr>
      <t>Honorarium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Instruktur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Senam</t>
    </r>
  </si>
  <si>
    <r>
      <rPr>
        <sz val="8"/>
        <rFont val="DejaVu Serif"/>
        <family val="1"/>
      </rPr>
      <t>OJ</t>
    </r>
  </si>
  <si>
    <r>
      <rPr>
        <b/>
        <sz val="8"/>
        <rFont val="DejaVu Sans Mono"/>
        <family val="3"/>
      </rPr>
      <t>5.2.2.12.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</si>
  <si>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Pakaian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Dinas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dan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Atributnya</t>
    </r>
  </si>
  <si>
    <r>
      <rPr>
        <sz val="8"/>
        <rFont val="DejaVu Serif"/>
        <family val="1"/>
      </rPr>
      <t>5.2.2.12.0002.</t>
    </r>
  </si>
  <si>
    <r>
      <rPr>
        <sz val="8"/>
        <rFont val="DejaVu Serif"/>
        <family val="1"/>
      </rPr>
      <t>Belanja Pakaian Sipil Harian (PSH)</t>
    </r>
  </si>
  <si>
    <r>
      <rPr>
        <i/>
        <sz val="8"/>
        <rFont val="Nimbus Roman No9 L"/>
      </rPr>
      <t>Pengadaan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Kain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Pakaian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Sipil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Harian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(PSH)</t>
    </r>
  </si>
  <si>
    <r>
      <rPr>
        <sz val="8"/>
        <rFont val="DejaVu Serif"/>
        <family val="1"/>
      </rPr>
      <t>5.2.2.12.0007.</t>
    </r>
  </si>
  <si>
    <r>
      <rPr>
        <sz val="8"/>
        <rFont val="DejaVu Serif"/>
        <family val="1"/>
      </rPr>
      <t>Belanja Atribut Pakaian Dinas</t>
    </r>
  </si>
  <si>
    <r>
      <rPr>
        <i/>
        <sz val="8"/>
        <rFont val="Nimbus Roman No9 L"/>
      </rPr>
      <t>5.2.2.12.0007.</t>
    </r>
  </si>
  <si>
    <r>
      <rPr>
        <i/>
        <sz val="8"/>
        <rFont val="Nimbus Roman No9 L"/>
      </rPr>
      <t>Name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Tag</t>
    </r>
  </si>
  <si>
    <r>
      <rPr>
        <b/>
        <sz val="8"/>
        <rFont val="DejaVu Sans Mono"/>
        <family val="3"/>
      </rPr>
      <t>5.2.2.14.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</si>
  <si>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Pakaian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khusus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dan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hari-hari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tertentu</t>
    </r>
  </si>
  <si>
    <r>
      <rPr>
        <sz val="8"/>
        <rFont val="DejaVu Serif"/>
        <family val="1"/>
      </rPr>
      <t>5.2.2.14.0003.</t>
    </r>
  </si>
  <si>
    <r>
      <rPr>
        <sz val="8"/>
        <rFont val="DejaVu Serif"/>
        <family val="1"/>
      </rPr>
      <t>Belanja pakaian batik tradisional/Endek tradisional</t>
    </r>
  </si>
  <si>
    <r>
      <rPr>
        <i/>
        <sz val="8"/>
        <rFont val="Nimbus Roman No9 L"/>
      </rPr>
      <t>Pakaian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Endek</t>
    </r>
  </si>
  <si>
    <r>
      <rPr>
        <sz val="8"/>
        <rFont val="DejaVu Serif"/>
        <family val="1"/>
      </rPr>
      <t>Stel</t>
    </r>
  </si>
  <si>
    <r>
      <rPr>
        <sz val="8"/>
        <rFont val="DejaVu Serif"/>
        <family val="1"/>
      </rPr>
      <t>5.2.2.14.0004.</t>
    </r>
  </si>
  <si>
    <r>
      <rPr>
        <sz val="8"/>
        <rFont val="DejaVu Serif"/>
        <family val="1"/>
      </rPr>
      <t>Belanja pakaian olah raga</t>
    </r>
  </si>
  <si>
    <r>
      <rPr>
        <i/>
        <sz val="8"/>
        <rFont val="Nimbus Roman No9 L"/>
      </rPr>
      <t>5.2.2.14.0004.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</si>
  <si>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Pakaian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Senam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</si>
  <si>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Pakaian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Futsal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</si>
  <si>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Pakaian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Olahraga</t>
    </r>
  </si>
  <si>
    <r>
      <rPr>
        <b/>
        <sz val="8"/>
        <rFont val="DejaVu Sans Mono"/>
        <family val="3"/>
      </rPr>
      <t>5.2.2.17.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</si>
  <si>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kursus,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pelatihan,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sosialisasi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dan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bimbingan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teknis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PNS</t>
    </r>
  </si>
  <si>
    <r>
      <rPr>
        <sz val="8"/>
        <rFont val="DejaVu Serif"/>
        <family val="1"/>
      </rPr>
      <t>5.2.2.17.0006.</t>
    </r>
  </si>
  <si>
    <r>
      <rPr>
        <sz val="8"/>
        <rFont val="DejaVu Serif"/>
        <family val="1"/>
      </rPr>
      <t>Belanja Kontribusi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</si>
  <si>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Kontribusi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Bimtek</t>
    </r>
  </si>
  <si>
    <r>
      <rPr>
        <i/>
        <sz val="8"/>
        <rFont val="Nimbus Roman No9 L"/>
      </rPr>
      <t>Kertas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HVS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60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Folio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500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</si>
  <si>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Operator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Sistem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(E-SAKIP)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</si>
  <si>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Pengelola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Website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</si>
  <si>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Operator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Pembantu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Admin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PPK</t>
    </r>
  </si>
  <si>
    <r>
      <rPr>
        <i/>
        <sz val="8"/>
        <rFont val="Nimbus Roman No9 L"/>
      </rPr>
      <t>Cetak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Buku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Profil</t>
    </r>
  </si>
  <si>
    <r>
      <rPr>
        <sz val="8"/>
        <rFont val="DejaVu Serif"/>
        <family val="1"/>
      </rPr>
      <t>Buku</t>
    </r>
  </si>
  <si>
    <r>
      <rPr>
        <i/>
        <sz val="8"/>
        <rFont val="Nimbus Roman No9 L"/>
      </rPr>
      <t>Cetak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SAKIP/LAKIP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SKPD</t>
    </r>
  </si>
  <si>
    <r>
      <rPr>
        <i/>
        <sz val="8"/>
        <rFont val="Nimbus Roman No9 L"/>
      </rPr>
      <t>Cetak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Laporan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Kegiatan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Akhir</t>
    </r>
  </si>
  <si>
    <r>
      <rPr>
        <sz val="8"/>
        <rFont val="DejaVu Serif"/>
        <family val="1"/>
      </rPr>
      <t>5.2.2.15.0001.</t>
    </r>
  </si>
  <si>
    <r>
      <rPr>
        <sz val="8"/>
        <rFont val="DejaVu Serif"/>
        <family val="1"/>
      </rPr>
      <t>Belanja perjalanan dinas dalam daerah</t>
    </r>
  </si>
  <si>
    <r>
      <rPr>
        <i/>
        <sz val="8"/>
        <rFont val="Nimbus Roman No9 L"/>
      </rPr>
      <t>Perjalanan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dinas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dalam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daerah</t>
    </r>
  </si>
  <si>
    <r>
      <rPr>
        <i/>
        <sz val="8"/>
        <rFont val="Nimbus Roman No9 L"/>
      </rPr>
      <t>Perjalanan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dinas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luar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daerah</t>
    </r>
  </si>
  <si>
    <r>
      <rPr>
        <i/>
        <sz val="8"/>
        <rFont val="Nimbus Roman No9 L"/>
      </rPr>
      <t>Tinta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Printer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Epson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Standar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(Black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Magenta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 xml:space="preserve">/
</t>
    </r>
    <r>
      <rPr>
        <i/>
        <sz val="8"/>
        <rFont val="Nimbus Roman No9 L"/>
      </rPr>
      <t>Yellow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Cyan)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</si>
  <si>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Operator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Sistem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(SIPPEDA)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</si>
  <si>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Operator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Sistem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(SIPKD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Penganggaran)</t>
    </r>
  </si>
  <si>
    <r>
      <rPr>
        <i/>
        <sz val="8"/>
        <rFont val="Nimbus Roman No9 L"/>
      </rPr>
      <t>Cetak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RKA</t>
    </r>
  </si>
  <si>
    <r>
      <rPr>
        <i/>
        <sz val="8"/>
        <rFont val="Nimbus Roman No9 L"/>
      </rPr>
      <t>Cetak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DPA</t>
    </r>
  </si>
  <si>
    <r>
      <rPr>
        <i/>
        <sz val="8"/>
        <rFont val="Nimbus Roman No9 L"/>
      </rPr>
      <t>BBM</t>
    </r>
  </si>
  <si>
    <r>
      <rPr>
        <i/>
        <sz val="8"/>
        <rFont val="Nimbus Roman No9 L"/>
      </rPr>
      <t>Map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Plastik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biasa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jepit/snell</t>
    </r>
  </si>
  <si>
    <r>
      <rPr>
        <i/>
        <sz val="8"/>
        <rFont val="Nimbus Roman No9 L"/>
      </rPr>
      <t>Tipp-Ex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Kenko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Botol/Retype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Botol</t>
    </r>
  </si>
  <si>
    <r>
      <rPr>
        <sz val="8"/>
        <rFont val="DejaVu Serif"/>
        <family val="1"/>
      </rPr>
      <t>5.2.2.11.0006.</t>
    </r>
  </si>
  <si>
    <r>
      <rPr>
        <sz val="8"/>
        <rFont val="DejaVu Serif"/>
        <family val="1"/>
      </rPr>
      <t>Belanja Makanan dan Minuman Pembinaan, Lomba-Lomba / Evaluasi</t>
    </r>
  </si>
  <si>
    <r>
      <rPr>
        <i/>
        <sz val="8"/>
        <rFont val="Nimbus Roman No9 L"/>
      </rPr>
      <t>5.2.2.15.0002.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</si>
  <si>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Perjalanan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Dinas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Luar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Daerah</t>
    </r>
  </si>
  <si>
    <r>
      <rPr>
        <i/>
        <sz val="8"/>
        <rFont val="Nimbus Roman No9 L"/>
      </rPr>
      <t>Map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Snelhecter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Folio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Biasa</t>
    </r>
  </si>
  <si>
    <r>
      <rPr>
        <i/>
        <sz val="8"/>
        <rFont val="Nimbus Roman No9 L"/>
      </rPr>
      <t>Map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Ordner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TK</t>
    </r>
  </si>
  <si>
    <r>
      <rPr>
        <i/>
        <sz val="8"/>
        <rFont val="Nimbus Roman No9 L"/>
      </rPr>
      <t>Lem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Vovinal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(112)</t>
    </r>
  </si>
  <si>
    <r>
      <rPr>
        <i/>
        <sz val="8"/>
        <rFont val="Nimbus Roman No9 L"/>
      </rPr>
      <t>Tinta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Stempel</t>
    </r>
  </si>
  <si>
    <r>
      <rPr>
        <b/>
        <sz val="8"/>
        <rFont val="DejaVu Sans Mono"/>
        <family val="3"/>
      </rPr>
      <t>5.2.2.02.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</si>
  <si>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Bahan/Material</t>
    </r>
  </si>
  <si>
    <r>
      <rPr>
        <sz val="8"/>
        <rFont val="DejaVu Serif"/>
        <family val="1"/>
      </rPr>
      <t>5.2.2.02.0002.</t>
    </r>
  </si>
  <si>
    <r>
      <rPr>
        <sz val="8"/>
        <rFont val="DejaVu Serif"/>
        <family val="1"/>
      </rPr>
      <t>Belanja bahan/bibit tanaman</t>
    </r>
  </si>
  <si>
    <r>
      <rPr>
        <i/>
        <sz val="8"/>
        <rFont val="Nimbus Roman No9 L"/>
      </rPr>
      <t>Bibit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tanaman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toga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sayuran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untuk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kesatuan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gerak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PKK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KB-Kes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Kabupaten,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HATINYA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PKK,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</si>
  <si>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Bibit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Blimbing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Buluh</t>
    </r>
  </si>
  <si>
    <r>
      <rPr>
        <sz val="8"/>
        <rFont val="DejaVu Serif"/>
        <family val="1"/>
      </rPr>
      <t>Pohon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</si>
  <si>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Bibit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Kumis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Kucing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</si>
  <si>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Bibit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Sirih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</si>
  <si>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Bibit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Lidah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Buaya</t>
    </r>
  </si>
  <si>
    <r>
      <rPr>
        <i/>
        <sz val="8"/>
        <rFont val="Nimbus Roman No9 L"/>
      </rPr>
      <t>Bibit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Tanaman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Sayuran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</si>
  <si>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Bibit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Tomat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</si>
  <si>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Bibit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Terong</t>
    </r>
  </si>
  <si>
    <r>
      <rPr>
        <i/>
        <sz val="8"/>
        <rFont val="Nimbus Roman No9 L"/>
      </rPr>
      <t>5.2.2.02.0002.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</si>
  <si>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Bibit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Cabe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Rawit</t>
    </r>
  </si>
  <si>
    <r>
      <rPr>
        <sz val="8"/>
        <rFont val="DejaVu Serif"/>
        <family val="1"/>
      </rPr>
      <t>5.2.2.03.0014.</t>
    </r>
  </si>
  <si>
    <r>
      <rPr>
        <sz val="8"/>
        <rFont val="DejaVu Serif"/>
        <family val="1"/>
      </rPr>
      <t>Belanja Jasa Dokumentasi</t>
    </r>
  </si>
  <si>
    <r>
      <rPr>
        <i/>
        <sz val="8"/>
        <rFont val="Nimbus Roman No9 L"/>
      </rPr>
      <t>Album</t>
    </r>
  </si>
  <si>
    <r>
      <rPr>
        <i/>
        <sz val="8"/>
        <rFont val="Nimbus Roman No9 L"/>
      </rPr>
      <t>Cetak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Foto</t>
    </r>
  </si>
  <si>
    <r>
      <rPr>
        <i/>
        <sz val="8"/>
        <rFont val="Nimbus Roman No9 L"/>
      </rPr>
      <t>Perjalanan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Dinas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Dalam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Daerah</t>
    </r>
  </si>
  <si>
    <r>
      <rPr>
        <i/>
        <sz val="8"/>
        <rFont val="Nimbus Roman No9 L"/>
      </rPr>
      <t>Klip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Jepit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sedang</t>
    </r>
  </si>
  <si>
    <r>
      <rPr>
        <i/>
        <sz val="8"/>
        <rFont val="Nimbus Roman No9 L"/>
      </rPr>
      <t>Klip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Jepit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besar</t>
    </r>
  </si>
  <si>
    <r>
      <rPr>
        <i/>
        <sz val="8"/>
        <rFont val="Nimbus Roman No9 L"/>
      </rPr>
      <t>Bahan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Olahan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Pangan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Tingkat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Kabupaten</t>
    </r>
  </si>
  <si>
    <r>
      <rPr>
        <sz val="8"/>
        <rFont val="DejaVu Serif"/>
        <family val="1"/>
      </rPr>
      <t>Ls</t>
    </r>
  </si>
  <si>
    <r>
      <rPr>
        <i/>
        <sz val="8"/>
        <rFont val="Nimbus Roman No9 L"/>
      </rPr>
      <t>Bahan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Olahan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Pangan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Tingkat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Provinsi</t>
    </r>
  </si>
  <si>
    <r>
      <rPr>
        <sz val="8"/>
        <rFont val="DejaVu Serif"/>
        <family val="1"/>
      </rPr>
      <t>5.2.2.02.0014.</t>
    </r>
  </si>
  <si>
    <r>
      <rPr>
        <sz val="8"/>
        <rFont val="DejaVu Serif"/>
        <family val="1"/>
      </rPr>
      <t>Belanja Bahan Pameran</t>
    </r>
  </si>
  <si>
    <r>
      <rPr>
        <i/>
        <sz val="8"/>
        <rFont val="Nimbus Roman No9 L"/>
      </rPr>
      <t>Bahan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Pameran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Produk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Segar/Olahan</t>
    </r>
  </si>
  <si>
    <r>
      <rPr>
        <i/>
        <sz val="8"/>
        <rFont val="Nimbus Roman No9 L"/>
      </rPr>
      <t>Biaya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liistrik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</si>
  <si>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administrasi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Umum</t>
    </r>
  </si>
  <si>
    <r>
      <rPr>
        <sz val="8"/>
        <rFont val="DejaVu Serif"/>
        <family val="1"/>
      </rPr>
      <t>5.2.2.03.0013.</t>
    </r>
  </si>
  <si>
    <r>
      <rPr>
        <sz val="8"/>
        <rFont val="DejaVu Serif"/>
        <family val="1"/>
      </rPr>
      <t>Belanja Jasa Transportasi dan akomodasi</t>
    </r>
  </si>
  <si>
    <r>
      <rPr>
        <i/>
        <sz val="8"/>
        <rFont val="Nimbus Roman No9 L"/>
      </rPr>
      <t>Biaya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pengganti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transportasi</t>
    </r>
  </si>
  <si>
    <r>
      <rPr>
        <sz val="8"/>
        <rFont val="DejaVu Serif"/>
        <family val="1"/>
      </rPr>
      <t>OH</t>
    </r>
  </si>
  <si>
    <r>
      <rPr>
        <sz val="8"/>
        <rFont val="DejaVu Serif"/>
        <family val="1"/>
      </rPr>
      <t>5.2.2.03.0015.</t>
    </r>
  </si>
  <si>
    <r>
      <rPr>
        <sz val="8"/>
        <rFont val="DejaVu Serif"/>
        <family val="1"/>
      </rPr>
      <t>Belanja Jasa Dekorasi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</si>
  <si>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Dekorasi</t>
    </r>
  </si>
  <si>
    <r>
      <rPr>
        <b/>
        <sz val="8"/>
        <rFont val="DejaVu Sans Mono"/>
        <family val="3"/>
      </rPr>
      <t>5.2.2.07.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</si>
  <si>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Sewa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Rumah/Gedung/Gudang/Parkir</t>
    </r>
  </si>
  <si>
    <r>
      <rPr>
        <sz val="8"/>
        <rFont val="DejaVu Serif"/>
        <family val="1"/>
      </rPr>
      <t>5.2.2.07.0002.</t>
    </r>
  </si>
  <si>
    <r>
      <rPr>
        <sz val="8"/>
        <rFont val="DejaVu Serif"/>
        <family val="1"/>
      </rPr>
      <t>Belanja sewa gedung/ kantor/tempat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</si>
  <si>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gedung/kantor/tempat</t>
    </r>
  </si>
  <si>
    <r>
      <rPr>
        <sz val="8"/>
        <rFont val="DejaVu Serif"/>
        <family val="1"/>
      </rPr>
      <t>Kali</t>
    </r>
  </si>
  <si>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meja</t>
    </r>
  </si>
  <si>
    <r>
      <rPr>
        <sz val="8"/>
        <rFont val="DejaVu Serif"/>
        <family val="1"/>
      </rPr>
      <t>buah</t>
    </r>
  </si>
  <si>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kursi</t>
    </r>
  </si>
  <si>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tenda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</si>
  <si>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Perjalanan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Dinas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Dalam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Daerah</t>
    </r>
  </si>
  <si>
    <r>
      <rPr>
        <b/>
        <sz val="8"/>
        <rFont val="DejaVu Sans Mono"/>
        <family val="3"/>
      </rPr>
      <t>5.2.2.27.</t>
    </r>
  </si>
  <si>
    <r>
      <rPr>
        <b/>
        <sz val="8"/>
        <rFont val="DejaVu Sans Mono"/>
        <family val="3"/>
      </rPr>
      <t>Uang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Untuk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Diberikan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Kepada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Pihak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Ketiga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/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Masyarakat</t>
    </r>
  </si>
  <si>
    <r>
      <rPr>
        <sz val="8"/>
        <rFont val="DejaVu Serif"/>
        <family val="1"/>
      </rPr>
      <t>5.2.2.27.0002.</t>
    </r>
  </si>
  <si>
    <r>
      <rPr>
        <sz val="8"/>
        <rFont val="DejaVu Serif"/>
        <family val="1"/>
      </rPr>
      <t>Uang untuk diberikan kepada masyarakat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</si>
  <si>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olahan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pangan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(LCM)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</t>
    </r>
  </si>
  <si>
    <r>
      <rPr>
        <sz val="8"/>
        <rFont val="DejaVu Serif"/>
        <family val="1"/>
      </rPr>
      <t>Desa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</si>
  <si>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olahan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pangan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(LCM)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II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</si>
  <si>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olahan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pangan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(LCM)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III</t>
    </r>
  </si>
  <si>
    <r>
      <rPr>
        <i/>
        <sz val="8"/>
        <rFont val="Nimbus Roman No9 L"/>
      </rPr>
      <t>Klip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Jepit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kecil</t>
    </r>
  </si>
  <si>
    <r>
      <rPr>
        <sz val="8"/>
        <rFont val="DejaVu Serif"/>
        <family val="1"/>
      </rPr>
      <t>5.2.2.01.0017.</t>
    </r>
  </si>
  <si>
    <r>
      <rPr>
        <sz val="8"/>
        <rFont val="DejaVu Serif"/>
        <family val="1"/>
      </rPr>
      <t>Belanja bahan makanan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</si>
  <si>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1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paket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makanan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untuk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sample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uji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keamanan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pangan</t>
    </r>
  </si>
  <si>
    <r>
      <rPr>
        <sz val="8"/>
        <rFont val="DejaVu Serif"/>
        <family val="1"/>
      </rPr>
      <t>5.2.2.03.0022.</t>
    </r>
  </si>
  <si>
    <r>
      <rPr>
        <sz val="8"/>
        <rFont val="DejaVu Serif"/>
        <family val="1"/>
      </rPr>
      <t>Belanja Jasa Pengujian Laboratorium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</si>
  <si>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pengujian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laboratorium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pangan</t>
    </r>
  </si>
  <si>
    <r>
      <rPr>
        <b/>
        <sz val="8"/>
        <rFont val="DejaVu Sans Mono"/>
        <family val="3"/>
      </rPr>
      <t>5.2.2.25.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</si>
  <si>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Barang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Inventaris</t>
    </r>
  </si>
  <si>
    <r>
      <rPr>
        <sz val="8"/>
        <rFont val="DejaVu Serif"/>
        <family val="1"/>
      </rPr>
      <t>5.2.2.25.0005.</t>
    </r>
  </si>
  <si>
    <r>
      <rPr>
        <sz val="8"/>
        <rFont val="DejaVu Serif"/>
        <family val="1"/>
      </rPr>
      <t>Belanja Perlengkapan Komputer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</si>
  <si>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Flasdisk</t>
    </r>
  </si>
  <si>
    <r>
      <rPr>
        <sz val="8"/>
        <rFont val="DejaVu Serif"/>
        <family val="1"/>
      </rPr>
      <t>5.2.2.25.0013.</t>
    </r>
  </si>
  <si>
    <r>
      <rPr>
        <sz val="8"/>
        <rFont val="DejaVu Serif"/>
        <family val="1"/>
      </rPr>
      <t>Belanja Alat-alat Laboratorium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</si>
  <si>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alat-alat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rapid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test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kit</t>
    </r>
  </si>
  <si>
    <r>
      <rPr>
        <i/>
        <sz val="8"/>
        <rFont val="Nimbus Roman No9 L"/>
      </rPr>
      <t>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uji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pestisida</t>
    </r>
  </si>
  <si>
    <r>
      <rPr>
        <i/>
        <sz val="8"/>
        <rFont val="Nimbus Roman No9 L"/>
      </rPr>
      <t>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uji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formalin</t>
    </r>
  </si>
  <si>
    <r>
      <rPr>
        <sz val="8"/>
        <rFont val="DejaVu Serif"/>
        <family val="1"/>
      </rPr>
      <t>unit</t>
    </r>
  </si>
  <si>
    <r>
      <rPr>
        <sz val="8"/>
        <rFont val="DejaVu Serif"/>
        <family val="1"/>
      </rPr>
      <t>5.2.2.02.0003.</t>
    </r>
  </si>
  <si>
    <r>
      <rPr>
        <sz val="8"/>
        <rFont val="DejaVu Serif"/>
        <family val="1"/>
      </rPr>
      <t>Belanja bibit ternak/ikan</t>
    </r>
  </si>
  <si>
    <r>
      <rPr>
        <i/>
        <sz val="8"/>
        <rFont val="Nimbus Roman No9 L"/>
      </rPr>
      <t>Bibit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Ayam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Buras</t>
    </r>
  </si>
  <si>
    <r>
      <rPr>
        <sz val="8"/>
        <rFont val="DejaVu Serif"/>
        <family val="1"/>
      </rPr>
      <t>ekor</t>
    </r>
  </si>
  <si>
    <r>
      <rPr>
        <sz val="8"/>
        <rFont val="DejaVu Serif"/>
        <family val="1"/>
      </rPr>
      <t>5.2.2.02.0006.</t>
    </r>
  </si>
  <si>
    <r>
      <rPr>
        <sz val="8"/>
        <rFont val="DejaVu Serif"/>
        <family val="1"/>
      </rPr>
      <t>Belanja Bahan Percontohan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</si>
  <si>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Olahan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</si>
  <si>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Olahan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Alternative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pangan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berbasis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umbi</t>
    </r>
  </si>
  <si>
    <r>
      <rPr>
        <sz val="8"/>
        <rFont val="DejaVu Serif"/>
        <family val="1"/>
      </rPr>
      <t>5.2.2.02.0015.</t>
    </r>
  </si>
  <si>
    <r>
      <rPr>
        <sz val="8"/>
        <rFont val="DejaVu Serif"/>
        <family val="1"/>
      </rPr>
      <t>Belanja bahan praktek pendidikan dan pelatihan</t>
    </r>
  </si>
  <si>
    <r>
      <rPr>
        <i/>
        <sz val="8"/>
        <rFont val="Nimbus Roman No9 L"/>
      </rPr>
      <t>-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Bahan/Alat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Pelatihan</t>
    </r>
  </si>
  <si>
    <r>
      <rPr>
        <i/>
        <sz val="8"/>
        <rFont val="Nimbus Roman No9 L"/>
      </rPr>
      <t>Cetak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jilid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laporan</t>
    </r>
  </si>
  <si>
    <r>
      <rPr>
        <i/>
        <sz val="8"/>
        <rFont val="Nimbus Roman No9 L"/>
      </rPr>
      <t>5.2.2.11.0006.</t>
    </r>
  </si>
  <si>
    <r>
      <rPr>
        <i/>
        <sz val="8"/>
        <rFont val="Nimbus Roman No9 L"/>
      </rPr>
      <t>Amplop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Polos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berperekat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80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besar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royal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</si>
  <si>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Operator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NBM</t>
    </r>
  </si>
  <si>
    <r>
      <rPr>
        <i/>
        <sz val="8"/>
        <rFont val="Nimbus Roman No9 L"/>
      </rPr>
      <t>Isi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Bollpoint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Pentel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</si>
  <si>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perjalanan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dinas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luar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daerah</t>
    </r>
  </si>
  <si>
    <r>
      <rPr>
        <i/>
        <sz val="8"/>
        <rFont val="Nimbus Roman No9 L"/>
      </rPr>
      <t>Map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Kain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Batik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Tebal</t>
    </r>
  </si>
  <si>
    <r>
      <rPr>
        <i/>
        <sz val="8"/>
        <rFont val="Nimbus Roman No9 L"/>
      </rPr>
      <t>Bollpoint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Hitam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</si>
  <si>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Operator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SKPG</t>
    </r>
  </si>
  <si>
    <r>
      <rPr>
        <i/>
        <sz val="8"/>
        <rFont val="Nimbus Roman No9 L"/>
      </rPr>
      <t>Cetak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Laporan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SKPG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</si>
  <si>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Bakar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Minyak</t>
    </r>
  </si>
  <si>
    <r>
      <rPr>
        <b/>
        <sz val="8"/>
        <rFont val="DejaVu Sans Mono"/>
        <family val="3"/>
      </rPr>
      <t>5.2.2.28.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</si>
  <si>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hibah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barang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atau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jasa</t>
    </r>
  </si>
  <si>
    <r>
      <rPr>
        <sz val="8"/>
        <rFont val="DejaVu Serif"/>
        <family val="1"/>
      </rPr>
      <t>5.2.2.28.0003.</t>
    </r>
  </si>
  <si>
    <r>
      <rPr>
        <sz val="8"/>
        <rFont val="DejaVu Serif"/>
        <family val="1"/>
      </rPr>
      <t>belanja hibah barang atau jasa  yang diserahkan kepada badan, lembaga, dan organisasi kemasyarakatan</t>
    </r>
  </si>
  <si>
    <r>
      <rPr>
        <i/>
        <sz val="8"/>
        <rFont val="Nimbus Roman No9 L"/>
      </rPr>
      <t>POKDAKAN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Mina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Sakti,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Pakisan,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Kubutambahan</t>
    </r>
  </si>
  <si>
    <r>
      <rPr>
        <i/>
        <sz val="8"/>
        <rFont val="Nimbus Roman No9 L"/>
      </rPr>
      <t>Pakan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</si>
  <si>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i/>
        <sz val="8"/>
        <rFont val="Nimbus Roman No9 L"/>
      </rPr>
      <t>Bibit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nila</t>
    </r>
  </si>
  <si>
    <r>
      <rPr>
        <sz val="8"/>
        <rFont val="DejaVu Serif"/>
        <family val="1"/>
      </rPr>
      <t>Ekor</t>
    </r>
  </si>
  <si>
    <r>
      <rPr>
        <i/>
        <sz val="8"/>
        <rFont val="Nimbus Roman No9 L"/>
      </rPr>
      <t>Peralatan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perikanan</t>
    </r>
  </si>
  <si>
    <r>
      <rPr>
        <i/>
        <sz val="8"/>
        <rFont val="Nimbus Roman No9 L"/>
      </rPr>
      <t>Persiapan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kolam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</si>
  <si>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konsultan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perencanaan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</si>
  <si>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konsultan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pengawasan</t>
    </r>
  </si>
  <si>
    <r>
      <rPr>
        <i/>
        <sz val="8"/>
        <rFont val="Nimbus Roman No9 L"/>
      </rPr>
      <t>POKDAKAN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Tunas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Harapan,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Joanyar,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Seririt</t>
    </r>
  </si>
  <si>
    <r>
      <rPr>
        <i/>
        <sz val="8"/>
        <rFont val="Nimbus Roman No9 L"/>
      </rPr>
      <t>5.2.2.28.0003.</t>
    </r>
  </si>
  <si>
    <r>
      <rPr>
        <i/>
        <sz val="8"/>
        <rFont val="Nimbus Roman No9 L"/>
      </rPr>
      <t>POKDAKAN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Amertha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Buwana,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Gunung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Sari,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Seririt</t>
    </r>
  </si>
  <si>
    <r>
      <rPr>
        <i/>
        <sz val="8"/>
        <rFont val="Nimbus Roman No9 L"/>
      </rPr>
      <t>POKDAKAN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Sari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Bedugul,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Kedis,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Busungbiu</t>
    </r>
  </si>
  <si>
    <r>
      <rPr>
        <i/>
        <sz val="8"/>
        <rFont val="Nimbus Roman No9 L"/>
      </rPr>
      <t>POKDAKAN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Widya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Sari,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Subuk,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Busungbiu</t>
    </r>
  </si>
  <si>
    <r>
      <rPr>
        <i/>
        <sz val="8"/>
        <rFont val="Nimbus Roman No9 L"/>
      </rPr>
      <t>POKDAKAN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Ulik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Mupu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Sari,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Gitgit,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Sukasada</t>
    </r>
  </si>
  <si>
    <r>
      <rPr>
        <i/>
        <sz val="8"/>
        <rFont val="Nimbus Roman No9 L"/>
      </rPr>
      <t>Pakan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hias</t>
    </r>
  </si>
  <si>
    <r>
      <rPr>
        <i/>
        <sz val="8"/>
        <rFont val="Nimbus Roman No9 L"/>
      </rPr>
      <t>Pengadaan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induk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calon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induk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hias</t>
    </r>
  </si>
  <si>
    <r>
      <rPr>
        <i/>
        <sz val="8"/>
        <rFont val="Nimbus Roman No9 L"/>
      </rPr>
      <t>Obat-obatan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vitamin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</si>
  <si>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i/>
        <sz val="8"/>
        <rFont val="Nimbus Roman No9 L"/>
      </rPr>
      <t>POKDAKAN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Braban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Sari,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Pakisan,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Kubutambahan</t>
    </r>
  </si>
  <si>
    <r>
      <rPr>
        <i/>
        <sz val="8"/>
        <rFont val="Nimbus Roman No9 L"/>
      </rPr>
      <t>POKDAKAN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Tirta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Candi,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Pegayaman,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Sukasada</t>
    </r>
  </si>
  <si>
    <r>
      <rPr>
        <i/>
        <sz val="8"/>
        <rFont val="Nimbus Roman No9 L"/>
      </rPr>
      <t>Bibit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patin</t>
    </r>
  </si>
  <si>
    <r>
      <rPr>
        <i/>
        <sz val="8"/>
        <rFont val="Nimbus Roman No9 L"/>
      </rPr>
      <t>POKDAKAN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Matsya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Gedong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Sari,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Tejakula,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Tejakula</t>
    </r>
  </si>
  <si>
    <r>
      <rPr>
        <i/>
        <sz val="8"/>
        <rFont val="Nimbus Roman No9 L"/>
      </rPr>
      <t>Bibit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lele</t>
    </r>
  </si>
  <si>
    <r>
      <rPr>
        <i/>
        <sz val="8"/>
        <rFont val="Nimbus Roman No9 L"/>
      </rPr>
      <t>Pilot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Ballpoint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Balliner</t>
    </r>
  </si>
  <si>
    <r>
      <rPr>
        <sz val="8"/>
        <rFont val="DejaVu Serif"/>
        <family val="1"/>
      </rPr>
      <t>5.2.2.02.0007.</t>
    </r>
  </si>
  <si>
    <r>
      <rPr>
        <sz val="8"/>
        <rFont val="DejaVu Serif"/>
        <family val="1"/>
      </rPr>
      <t>Belanja Bahan saprodi</t>
    </r>
  </si>
  <si>
    <r>
      <rPr>
        <i/>
        <sz val="8"/>
        <rFont val="Nimbus Roman No9 L"/>
      </rPr>
      <t>Obat-obatan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</si>
  <si>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i/>
        <sz val="8"/>
        <rFont val="Nimbus Roman No9 L"/>
      </rPr>
      <t>Isi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Steples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Kangaroo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No.3</t>
    </r>
  </si>
  <si>
    <r>
      <rPr>
        <sz val="8"/>
        <rFont val="DejaVu Serif"/>
        <family val="1"/>
      </rPr>
      <t>5.2.2.01.0010.</t>
    </r>
  </si>
  <si>
    <r>
      <rPr>
        <sz val="8"/>
        <rFont val="DejaVu Serif"/>
        <family val="1"/>
      </rPr>
      <t>Belanja Alat Pembungkus</t>
    </r>
  </si>
  <si>
    <r>
      <rPr>
        <i/>
        <sz val="8"/>
        <rFont val="Nimbus Roman No9 L"/>
      </rPr>
      <t>Kantong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plastik</t>
    </r>
  </si>
  <si>
    <r>
      <rPr>
        <i/>
        <sz val="8"/>
        <rFont val="Nimbus Roman No9 L"/>
      </rPr>
      <t>Sesajen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Ngerasakin</t>
    </r>
  </si>
  <si>
    <r>
      <rPr>
        <sz val="8"/>
        <rFont val="DejaVu Serif"/>
        <family val="1"/>
      </rPr>
      <t>5.2.2.02.0011.</t>
    </r>
  </si>
  <si>
    <r>
      <rPr>
        <sz val="8"/>
        <rFont val="DejaVu Serif"/>
        <family val="1"/>
      </rPr>
      <t>Belanja bahan pengisian tabung oksigen</t>
    </r>
  </si>
  <si>
    <r>
      <rPr>
        <i/>
        <sz val="8"/>
        <rFont val="Nimbus Roman No9 L"/>
      </rPr>
      <t>Isi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tabung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oksigen</t>
    </r>
  </si>
  <si>
    <r>
      <rPr>
        <sz val="8"/>
        <rFont val="DejaVu Serif"/>
        <family val="1"/>
      </rPr>
      <t>Tabung</t>
    </r>
  </si>
  <si>
    <r>
      <rPr>
        <sz val="8"/>
        <rFont val="DejaVu Serif"/>
        <family val="1"/>
      </rPr>
      <t>5.2.2.02.0021.</t>
    </r>
  </si>
  <si>
    <r>
      <rPr>
        <sz val="8"/>
        <rFont val="DejaVu Serif"/>
        <family val="1"/>
      </rPr>
      <t>Belanja makanan dan minuman hewan/ternak</t>
    </r>
  </si>
  <si>
    <r>
      <rPr>
        <sz val="8"/>
        <rFont val="DejaVu Serif"/>
        <family val="1"/>
      </rPr>
      <t>5.2.2.01.0005.</t>
    </r>
  </si>
  <si>
    <r>
      <rPr>
        <sz val="8"/>
        <rFont val="DejaVu Serif"/>
        <family val="1"/>
      </rPr>
      <t>Belanja peralatan kebersihan dan bahan pembersih</t>
    </r>
  </si>
  <si>
    <r>
      <rPr>
        <i/>
        <sz val="8"/>
        <rFont val="Nimbus Roman No9 L"/>
      </rPr>
      <t>Lap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Kuning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Tanggung</t>
    </r>
  </si>
  <si>
    <r>
      <rPr>
        <i/>
        <sz val="8"/>
        <rFont val="Nimbus Roman No9 L"/>
      </rPr>
      <t>5.2.2.01.0005.</t>
    </r>
  </si>
  <si>
    <r>
      <rPr>
        <i/>
        <sz val="8"/>
        <rFont val="Nimbus Roman No9 L"/>
      </rPr>
      <t>Pembersih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kaca</t>
    </r>
  </si>
  <si>
    <r>
      <rPr>
        <i/>
        <sz val="8"/>
        <rFont val="Nimbus Roman No9 L"/>
      </rPr>
      <t>Pembersih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lantai</t>
    </r>
  </si>
  <si>
    <r>
      <rPr>
        <i/>
        <sz val="8"/>
        <rFont val="Nimbus Roman No9 L"/>
      </rPr>
      <t>Pengepelan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sumbu</t>
    </r>
  </si>
  <si>
    <r>
      <rPr>
        <i/>
        <sz val="8"/>
        <rFont val="Nimbus Roman No9 L"/>
      </rPr>
      <t>Sapu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bulu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ayam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super</t>
    </r>
  </si>
  <si>
    <r>
      <rPr>
        <i/>
        <sz val="8"/>
        <rFont val="Nimbus Roman No9 L"/>
      </rPr>
      <t>Sapu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lidi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taman/tangkai</t>
    </r>
  </si>
  <si>
    <r>
      <rPr>
        <i/>
        <sz val="8"/>
        <rFont val="Nimbus Roman No9 L"/>
      </rPr>
      <t>Serok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sampah</t>
    </r>
  </si>
  <si>
    <r>
      <rPr>
        <b/>
        <sz val="8"/>
        <rFont val="DejaVu Sans Mono"/>
        <family val="3"/>
      </rPr>
      <t>5.2.1.</t>
    </r>
  </si>
  <si>
    <r>
      <rPr>
        <b/>
        <sz val="8"/>
        <rFont val="DejaVu Sans Mono"/>
        <family val="3"/>
      </rPr>
      <t>BELANJA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PEGAWAI</t>
    </r>
  </si>
  <si>
    <r>
      <rPr>
        <b/>
        <sz val="8"/>
        <rFont val="DejaVu Sans Mono"/>
        <family val="3"/>
      </rPr>
      <t>5.2.1.02.</t>
    </r>
  </si>
  <si>
    <r>
      <rPr>
        <b/>
        <sz val="8"/>
        <rFont val="DejaVu Sans Mono"/>
        <family val="3"/>
      </rPr>
      <t>Honorarium</t>
    </r>
    <r>
      <rPr>
        <sz val="8"/>
        <rFont val="DejaVu Serif"/>
        <family val="1"/>
      </rPr>
      <t xml:space="preserve">  </t>
    </r>
    <r>
      <rPr>
        <b/>
        <sz val="8"/>
        <rFont val="DejaVu Sans Mono"/>
        <family val="3"/>
      </rPr>
      <t>Non</t>
    </r>
    <r>
      <rPr>
        <sz val="8"/>
        <rFont val="DejaVu Serif"/>
        <family val="1"/>
      </rPr>
      <t xml:space="preserve"> </t>
    </r>
    <r>
      <rPr>
        <b/>
        <sz val="8"/>
        <rFont val="DejaVu Sans Mono"/>
        <family val="3"/>
      </rPr>
      <t>PNS</t>
    </r>
  </si>
  <si>
    <r>
      <rPr>
        <sz val="8"/>
        <rFont val="DejaVu Serif"/>
        <family val="1"/>
      </rPr>
      <t>5.2.1.02.0002.</t>
    </r>
  </si>
  <si>
    <r>
      <rPr>
        <sz val="8"/>
        <rFont val="DejaVu Serif"/>
        <family val="1"/>
      </rPr>
      <t>Honorarium/Upah Tenaga Harian</t>
    </r>
  </si>
  <si>
    <r>
      <rPr>
        <i/>
        <sz val="8"/>
        <rFont val="Nimbus Roman No9 L"/>
      </rPr>
      <t>Honorarium/Upah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Harian</t>
    </r>
  </si>
  <si>
    <r>
      <rPr>
        <i/>
        <sz val="8"/>
        <rFont val="Nimbus Roman No9 L"/>
      </rPr>
      <t>Map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File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/Metal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Clip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Bantex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3260</t>
    </r>
  </si>
  <si>
    <r>
      <rPr>
        <i/>
        <sz val="8"/>
        <rFont val="Nimbus Roman No9 L"/>
      </rPr>
      <t>Amplop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Coklat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Tanggung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(C)</t>
    </r>
  </si>
  <si>
    <r>
      <rPr>
        <i/>
        <sz val="8"/>
        <rFont val="Nimbus Roman No9 L"/>
      </rPr>
      <t>Pensil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2B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fabercastel</t>
    </r>
  </si>
  <si>
    <r>
      <rPr>
        <i/>
        <sz val="8"/>
        <rFont val="Nimbus Roman No9 L"/>
      </rPr>
      <t>Tipp-Ex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Pemutih/Set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Fluid</t>
    </r>
  </si>
  <si>
    <r>
      <rPr>
        <i/>
        <sz val="8"/>
        <rFont val="Nimbus Roman No9 L"/>
      </rPr>
      <t>Cutther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Kenko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L-500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</si>
  <si>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Kontrak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sebagai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Administrasi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Umum</t>
    </r>
  </si>
  <si>
    <r>
      <rPr>
        <i/>
        <sz val="8"/>
        <rFont val="Nimbus Roman No9 L"/>
      </rPr>
      <t>KUB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Sumber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Bahari,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Sumberkima,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Gerokgak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berupa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fiber,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mesin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tempel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PK,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jaring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bantu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penangkapan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</si>
  <si>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i/>
        <sz val="8"/>
        <rFont val="Nimbus Roman No9 L"/>
      </rPr>
      <t>KUB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Karya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Mina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Usaha,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Gerokgak,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Gerokgak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berupa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fiber,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mesin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tempel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PK,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jaring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bantu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penangkapan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</si>
  <si>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i/>
        <sz val="8"/>
        <rFont val="Nimbus Roman No9 L"/>
      </rPr>
      <t>KUB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Mina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Sari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Lestari,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Musi,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Gerokgak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berupa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fiber,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mesin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tempel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PK,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jaring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bantu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penangkapan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</si>
  <si>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i/>
        <sz val="8"/>
        <rFont val="Nimbus Roman No9 L"/>
      </rPr>
      <t>KUB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Sari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Rahayu,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Pengulon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Gerokgak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berupa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fiber,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mesin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tempel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PK,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jaring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bantu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penangkapan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</si>
  <si>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i/>
        <sz val="8"/>
        <rFont val="Nimbus Roman No9 L"/>
      </rPr>
      <t>KUB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Nurul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Bahar,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Pengastulan,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Seririt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berupa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fiber,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mesin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tempel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PK,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jaring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bantu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penangkapan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</si>
  <si>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i/>
        <sz val="8"/>
        <rFont val="Nimbus Roman No9 L"/>
      </rPr>
      <t>KUB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Setia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Kawan,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Kelurahan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Kampung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Anyar,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Buleleng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berupa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fiber,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mesin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tempel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PK,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jaring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bantu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penangkapan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</si>
  <si>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i/>
        <sz val="8"/>
        <rFont val="Nimbus Roman No9 L"/>
      </rPr>
      <t>KUB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Darma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Putra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Braban,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Kubutambahan,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Kubutambahan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berupa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fiber,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mesin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tempel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PK,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jaring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bantu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penangkapan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</si>
  <si>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i/>
        <sz val="8"/>
        <rFont val="Nimbus Roman No9 L"/>
      </rPr>
      <t>KUB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Segara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Labuan,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Sambirenteng,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Kecamatan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Tejakula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berupa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fiber,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mesin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tempel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PK,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jaring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alat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bantu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penangkapan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</si>
  <si>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i/>
        <sz val="8"/>
        <rFont val="Nimbus Roman No9 L"/>
      </rPr>
      <t>Map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Kain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Batik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Tipis</t>
    </r>
  </si>
  <si>
    <r>
      <rPr>
        <i/>
        <sz val="8"/>
        <rFont val="Nimbus Roman No9 L"/>
      </rPr>
      <t>Clips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Gull</t>
    </r>
  </si>
  <si>
    <r>
      <rPr>
        <i/>
        <sz val="8"/>
        <rFont val="Nimbus Roman No9 L"/>
      </rPr>
      <t>Biaya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pengganti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transportasi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pihak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ketiga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dalam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daerah</t>
    </r>
  </si>
  <si>
    <r>
      <rPr>
        <sz val="8"/>
        <rFont val="DejaVu Serif"/>
        <family val="1"/>
      </rPr>
      <t>5.2.2.01.0006.</t>
    </r>
  </si>
  <si>
    <r>
      <rPr>
        <sz val="8"/>
        <rFont val="DejaVu Serif"/>
        <family val="1"/>
      </rPr>
      <t>Belanja Bahan Bakar Minyak/Gas</t>
    </r>
  </si>
  <si>
    <r>
      <rPr>
        <i/>
        <sz val="8"/>
        <rFont val="Nimbus Roman No9 L"/>
      </rPr>
      <t>Trophy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Dayung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Pedau</t>
    </r>
  </si>
  <si>
    <r>
      <rPr>
        <i/>
        <sz val="8"/>
        <rFont val="Nimbus Roman No9 L"/>
      </rPr>
      <t>Trophy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Layar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</si>
  <si>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Sesajen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Dayung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Pedau</t>
    </r>
  </si>
  <si>
    <r>
      <rPr>
        <i/>
        <sz val="8"/>
        <rFont val="Nimbus Roman No9 L"/>
      </rPr>
      <t>Belanja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Sesajen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Layar</t>
    </r>
  </si>
  <si>
    <r>
      <rPr>
        <i/>
        <sz val="8"/>
        <rFont val="Nimbus Roman No9 L"/>
      </rPr>
      <t>Bendera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Tanda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Jalur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</si>
  <si>
    <r>
      <rPr>
        <sz val="8"/>
        <rFont val="DejaVu Serif"/>
        <family val="1"/>
      </rPr>
      <t>5.2.2.02.0001.</t>
    </r>
  </si>
  <si>
    <r>
      <rPr>
        <sz val="8"/>
        <rFont val="DejaVu Serif"/>
        <family val="1"/>
      </rPr>
      <t>Belanja bahan baku bangunan</t>
    </r>
  </si>
  <si>
    <r>
      <rPr>
        <i/>
        <sz val="8"/>
        <rFont val="Nimbus Roman No9 L"/>
      </rPr>
      <t>5.2.2.02.0001.</t>
    </r>
  </si>
  <si>
    <r>
      <rPr>
        <i/>
        <sz val="8"/>
        <rFont val="Nimbus Roman No9 L"/>
      </rPr>
      <t>Tali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6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mm</t>
    </r>
  </si>
  <si>
    <r>
      <rPr>
        <sz val="8"/>
        <rFont val="DejaVu Serif"/>
        <family val="1"/>
      </rPr>
      <t>Rol</t>
    </r>
  </si>
  <si>
    <r>
      <rPr>
        <i/>
        <sz val="8"/>
        <rFont val="Nimbus Roman No9 L"/>
      </rPr>
      <t>Tali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12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mm</t>
    </r>
  </si>
  <si>
    <r>
      <rPr>
        <i/>
        <sz val="8"/>
        <rFont val="Nimbus Roman No9 L"/>
      </rPr>
      <t>Kayu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Kaso</t>
    </r>
  </si>
  <si>
    <r>
      <rPr>
        <sz val="8"/>
        <rFont val="DejaVu Serif"/>
        <family val="1"/>
      </rPr>
      <t>Batang</t>
    </r>
  </si>
  <si>
    <r>
      <rPr>
        <i/>
        <sz val="8"/>
        <rFont val="Nimbus Roman No9 L"/>
      </rPr>
      <t>Bambu</t>
    </r>
  </si>
  <si>
    <r>
      <rPr>
        <i/>
        <sz val="8"/>
        <rFont val="Nimbus Roman No9 L"/>
      </rPr>
      <t>Tali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Rafia</t>
    </r>
  </si>
  <si>
    <r>
      <rPr>
        <i/>
        <sz val="8"/>
        <rFont val="Nimbus Roman No9 L"/>
      </rPr>
      <t>Kawat</t>
    </r>
  </si>
  <si>
    <r>
      <rPr>
        <sz val="8"/>
        <rFont val="DejaVu Serif"/>
        <family val="1"/>
      </rPr>
      <t>Gulung</t>
    </r>
  </si>
  <si>
    <r>
      <rPr>
        <i/>
        <sz val="8"/>
        <rFont val="Nimbus Roman No9 L"/>
      </rPr>
      <t>Paku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5,7,12</t>
    </r>
  </si>
  <si>
    <r>
      <rPr>
        <i/>
        <sz val="8"/>
        <rFont val="Nimbus Roman No9 L"/>
      </rPr>
      <t>Tali</t>
    </r>
  </si>
  <si>
    <r>
      <rPr>
        <i/>
        <sz val="8"/>
        <rFont val="Nimbus Roman No9 L"/>
      </rPr>
      <t>Bahan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Saprodi</t>
    </r>
  </si>
  <si>
    <r>
      <rPr>
        <sz val="8"/>
        <rFont val="DejaVu Serif"/>
        <family val="1"/>
      </rPr>
      <t>5.2.2.02.0012.</t>
    </r>
  </si>
  <si>
    <r>
      <rPr>
        <sz val="8"/>
        <rFont val="DejaVu Serif"/>
        <family val="1"/>
      </rPr>
      <t>Belanja bahan makanan ternak/hewan</t>
    </r>
  </si>
  <si>
    <r>
      <rPr>
        <i/>
        <sz val="8"/>
        <rFont val="Nimbus Roman No9 L"/>
      </rPr>
      <t>Pakan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</si>
  <si>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sz val="8"/>
        <rFont val="DejaVu Serif"/>
        <family val="1"/>
      </rPr>
      <t>5.2.2.02.0019.</t>
    </r>
  </si>
  <si>
    <r>
      <rPr>
        <sz val="8"/>
        <rFont val="DejaVu Serif"/>
        <family val="1"/>
      </rPr>
      <t>Belanja bahan dekorasi</t>
    </r>
  </si>
  <si>
    <r>
      <rPr>
        <i/>
        <sz val="8"/>
        <rFont val="Nimbus Roman No9 L"/>
      </rPr>
      <t>Umbul-umbul</t>
    </r>
  </si>
  <si>
    <r>
      <rPr>
        <i/>
        <sz val="8"/>
        <rFont val="Nimbus Roman No9 L"/>
      </rPr>
      <t>Balon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Gas</t>
    </r>
  </si>
  <si>
    <r>
      <rPr>
        <i/>
        <sz val="8"/>
        <rFont val="Nimbus Roman No9 L"/>
      </rPr>
      <t>Penjor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Pancasila</t>
    </r>
  </si>
  <si>
    <r>
      <rPr>
        <i/>
        <sz val="8"/>
        <rFont val="Nimbus Roman No9 L"/>
      </rPr>
      <t>Bendera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Tanda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Jalur</t>
    </r>
  </si>
  <si>
    <r>
      <rPr>
        <i/>
        <sz val="8"/>
        <rFont val="Nimbus Roman No9 L"/>
      </rPr>
      <t>Nomor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Parkir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Jukung</t>
    </r>
  </si>
  <si>
    <r>
      <rPr>
        <i/>
        <sz val="8"/>
        <rFont val="Nimbus Roman No9 L"/>
      </rPr>
      <t>Penjor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</si>
  <si>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Kerja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Fisik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</si>
  <si>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Transportasi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Dalam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Kabupaten</t>
    </r>
  </si>
  <si>
    <r>
      <rPr>
        <sz val="8"/>
        <rFont val="DejaVu Serif"/>
        <family val="1"/>
      </rPr>
      <t>Group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</si>
  <si>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Transportasi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Pendamping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Juri</t>
    </r>
  </si>
  <si>
    <r>
      <rPr>
        <i/>
        <sz val="8"/>
        <rFont val="Nimbus Roman No9 L"/>
      </rPr>
      <t>Hiasan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Dermaga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Dayung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Pedau</t>
    </r>
  </si>
  <si>
    <r>
      <rPr>
        <i/>
        <sz val="8"/>
        <rFont val="Nimbus Roman No9 L"/>
      </rPr>
      <t>5.2.2.03.0020.</t>
    </r>
  </si>
  <si>
    <r>
      <rPr>
        <i/>
        <sz val="8"/>
        <rFont val="Nimbus Roman No9 L"/>
      </rPr>
      <t>Jasa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Group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Kesenian</t>
    </r>
  </si>
  <si>
    <r>
      <rPr>
        <i/>
        <sz val="8"/>
        <rFont val="Nimbus Roman No9 L"/>
      </rPr>
      <t>Juri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Dayung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Pedau</t>
    </r>
  </si>
  <si>
    <r>
      <rPr>
        <i/>
        <sz val="8"/>
        <rFont val="Nimbus Roman No9 L"/>
      </rPr>
      <t>Juri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Layar</t>
    </r>
  </si>
  <si>
    <r>
      <rPr>
        <sz val="8"/>
        <rFont val="DejaVu Serif"/>
        <family val="1"/>
      </rPr>
      <t>5.2.2.08.0002.</t>
    </r>
  </si>
  <si>
    <r>
      <rPr>
        <sz val="8"/>
        <rFont val="DejaVu Serif"/>
        <family val="1"/>
      </rPr>
      <t>Belanja sewa Sarana Mobilitas Air</t>
    </r>
  </si>
  <si>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Speed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Boat</t>
    </r>
  </si>
  <si>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Jukung</t>
    </r>
  </si>
  <si>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Transportasi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Air</t>
    </r>
  </si>
  <si>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Kursi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Layar)</t>
    </r>
  </si>
  <si>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Tenda</t>
    </r>
  </si>
  <si>
    <r>
      <rPr>
        <sz val="8"/>
        <rFont val="DejaVu Serif"/>
        <family val="1"/>
      </rPr>
      <t>5.2.2.10.0007.</t>
    </r>
  </si>
  <si>
    <r>
      <rPr>
        <sz val="8"/>
        <rFont val="DejaVu Serif"/>
        <family val="1"/>
      </rPr>
      <t>Belanja sewa Sound Sistem</t>
    </r>
  </si>
  <si>
    <r>
      <rPr>
        <i/>
        <sz val="8"/>
        <rFont val="Nimbus Roman No9 L"/>
      </rPr>
      <t>Sewa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Sound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Sistem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Layar)</t>
    </r>
  </si>
  <si>
    <r>
      <rPr>
        <sz val="8"/>
        <rFont val="DejaVu Serif"/>
        <family val="1"/>
      </rPr>
      <t>Porsi</t>
    </r>
  </si>
  <si>
    <r>
      <rPr>
        <sz val="8"/>
        <rFont val="DejaVu Serif"/>
        <family val="1"/>
      </rPr>
      <t>5.2.2.11.0008.</t>
    </r>
  </si>
  <si>
    <r>
      <rPr>
        <sz val="8"/>
        <rFont val="DejaVu Serif"/>
        <family val="1"/>
      </rPr>
      <t>Belanja Makanan dan Minuman Kegiatan Gotong Royong</t>
    </r>
  </si>
  <si>
    <r>
      <rPr>
        <i/>
        <sz val="8"/>
        <rFont val="Nimbus Roman No9 L"/>
      </rPr>
      <t>5.2.2.11.0008.</t>
    </r>
  </si>
  <si>
    <r>
      <rPr>
        <i/>
        <sz val="8"/>
        <rFont val="Nimbus Roman No9 L"/>
      </rPr>
      <t>Nasi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Bungkus</t>
    </r>
  </si>
  <si>
    <r>
      <rPr>
        <i/>
        <sz val="8"/>
        <rFont val="Nimbus Roman No9 L"/>
      </rPr>
      <t>Pakaian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Layar</t>
    </r>
  </si>
  <si>
    <r>
      <rPr>
        <sz val="8"/>
        <rFont val="DejaVu Serif"/>
        <family val="1"/>
      </rPr>
      <t>5.2.2.20.0010.</t>
    </r>
  </si>
  <si>
    <r>
      <rPr>
        <sz val="8"/>
        <rFont val="DejaVu Serif"/>
        <family val="1"/>
      </rPr>
      <t>Belanja Pemeliharaan Sarana dan Prasarana Perikanan</t>
    </r>
  </si>
  <si>
    <r>
      <rPr>
        <i/>
        <sz val="8"/>
        <rFont val="Nimbus Roman No9 L"/>
      </rPr>
      <t>Pemeliharaan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Pedau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Singa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Ambara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Raja</t>
    </r>
  </si>
  <si>
    <r>
      <rPr>
        <sz val="8"/>
        <rFont val="DejaVu Serif"/>
        <family val="1"/>
      </rPr>
      <t>5.2.2.25.0021.</t>
    </r>
  </si>
  <si>
    <r>
      <rPr>
        <sz val="8"/>
        <rFont val="DejaVu Serif"/>
        <family val="1"/>
      </rPr>
      <t>Belanja alat-alat angkutan di atas air tidak bermotor</t>
    </r>
  </si>
  <si>
    <r>
      <rPr>
        <i/>
        <sz val="8"/>
        <rFont val="Nimbus Roman No9 L"/>
      </rPr>
      <t>Dayung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Pedau</t>
    </r>
  </si>
  <si>
    <r>
      <rPr>
        <i/>
        <sz val="8"/>
        <rFont val="Nimbus Roman No9 L"/>
      </rPr>
      <t>Hadiah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Dayung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Pedau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Singa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Ambara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Raja</t>
    </r>
  </si>
  <si>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1</t>
    </r>
  </si>
  <si>
    <r>
      <rPr>
        <sz val="8"/>
        <rFont val="DejaVu Serif"/>
        <family val="1"/>
      </rPr>
      <t>Kelompok</t>
    </r>
  </si>
  <si>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</t>
    </r>
  </si>
  <si>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3</t>
    </r>
  </si>
  <si>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harapan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1</t>
    </r>
  </si>
  <si>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harapan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2</t>
    </r>
  </si>
  <si>
    <r>
      <rPr>
        <i/>
        <sz val="8"/>
        <rFont val="Nimbus Roman No9 L"/>
      </rPr>
      <t>Juara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harapan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3</t>
    </r>
  </si>
  <si>
    <r>
      <rPr>
        <i/>
        <sz val="8"/>
        <rFont val="Nimbus Roman No9 L"/>
      </rPr>
      <t>Hadiah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Lomba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Perahu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Layar</t>
    </r>
  </si>
  <si>
    <r>
      <rPr>
        <i/>
        <sz val="8"/>
        <rFont val="Nimbus Roman No9 L"/>
      </rPr>
      <t>Hadiah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bagi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10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peserta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yang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masuk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finish</t>
    </r>
  </si>
  <si>
    <r>
      <rPr>
        <sz val="8"/>
        <rFont val="DejaVu Serif"/>
        <family val="1"/>
      </rPr>
      <t>Peserta</t>
    </r>
  </si>
  <si>
    <r>
      <rPr>
        <i/>
        <sz val="8"/>
        <rFont val="Nimbus Roman No9 L"/>
      </rPr>
      <t>Sesajen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piodalan</t>
    </r>
  </si>
  <si>
    <r>
      <rPr>
        <i/>
        <sz val="8"/>
        <rFont val="Nimbus Roman No9 L"/>
      </rPr>
      <t>Olahan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ikan</t>
    </r>
  </si>
  <si>
    <r>
      <rPr>
        <i/>
        <sz val="8"/>
        <rFont val="Nimbus Roman No9 L"/>
      </rPr>
      <t>Pemeliharaan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laptop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(2</t>
    </r>
    <r>
      <rPr>
        <sz val="8"/>
        <rFont val="DejaVu Serif"/>
        <family val="1"/>
      </rPr>
      <t xml:space="preserve"> </t>
    </r>
    <r>
      <rPr>
        <i/>
        <sz val="8"/>
        <rFont val="Nimbus Roman No9 L"/>
      </rPr>
      <t>Unit)</t>
    </r>
  </si>
  <si>
    <t>5.2.</t>
  </si>
  <si>
    <t>5.2.2.</t>
  </si>
  <si>
    <t>Penyediaan Jasa Surat Menyurat</t>
  </si>
  <si>
    <t>Penyediaan Jasa Komunikasi, Sumber Daya Air dan Listrik</t>
  </si>
  <si>
    <t>Penyediaan Jasa Peralatan dan Perlengkapan Kantor</t>
  </si>
  <si>
    <t>Penyediaan Jasa Pemeliharaan dan Perizinan Kendaraan Dinas/Operasional</t>
  </si>
  <si>
    <t>Penyediaan Jasa Administrasi Keuangan</t>
  </si>
  <si>
    <t>Penyediaan Jasa Kebersihan Kantor</t>
  </si>
  <si>
    <t>Penyediaan Alat Tulis Kantor</t>
  </si>
  <si>
    <t>Penyediaan Barang Cetakan dan Penggandaan</t>
  </si>
  <si>
    <t>Penyediaan Komponen Instalasi Listrik/Penerangan Bangunan Kantor</t>
  </si>
  <si>
    <t>Penyediaan Peralatan dan Perlengkapan Kantor</t>
  </si>
  <si>
    <t>Penyediaan Bahan Bacaan dan Peraturan Perundang-undangan</t>
  </si>
  <si>
    <t>NO</t>
  </si>
  <si>
    <t>URAIAN</t>
  </si>
  <si>
    <t>PAGU</t>
  </si>
  <si>
    <t>REALISASI</t>
  </si>
  <si>
    <t>SISA</t>
  </si>
  <si>
    <t>Persen</t>
  </si>
  <si>
    <t>PPTK</t>
  </si>
  <si>
    <t>Pemeliharaan Rutin/Berkala Peralatan Gedung Kantor</t>
  </si>
  <si>
    <t>Pendidikan dan Pelatihan Formal</t>
  </si>
  <si>
    <t>Catatan :</t>
  </si>
  <si>
    <t xml:space="preserve">Realisasi Belanja Langsung                                                             Rp. </t>
  </si>
  <si>
    <t xml:space="preserve">Realisasi Belanja Tidak langsung                                                   Rp.  </t>
  </si>
  <si>
    <t xml:space="preserve">Total realisasi belanja langsung dan tidak langsung                   Rp. </t>
  </si>
  <si>
    <t>Bendahara Pengeluaran</t>
  </si>
  <si>
    <t>Nyoman Suastama</t>
  </si>
  <si>
    <t xml:space="preserve"> Penyediaan Makanan dan Minuman</t>
  </si>
  <si>
    <t xml:space="preserve"> Rapat-rapat Kordinasi dan Konsultasi ke Luar Daerah/Dalam Daerah</t>
  </si>
  <si>
    <t xml:space="preserve"> Penyediaan Jasa Administrasi Kepegawaian</t>
  </si>
  <si>
    <t xml:space="preserve"> Penyelenggaraan dan Pengadaan Sarana/Prasarana Upacara</t>
  </si>
  <si>
    <t xml:space="preserve">.02.012. </t>
  </si>
  <si>
    <t xml:space="preserve">02.022. </t>
  </si>
  <si>
    <t xml:space="preserve">.02.024. </t>
  </si>
  <si>
    <t>.02.026.</t>
  </si>
  <si>
    <t>.02.028.</t>
  </si>
  <si>
    <t>.02.045.</t>
  </si>
  <si>
    <t xml:space="preserve">.02.054. </t>
  </si>
  <si>
    <t xml:space="preserve">.03.002. </t>
  </si>
  <si>
    <t xml:space="preserve">.03.005. </t>
  </si>
  <si>
    <t>.05.001.</t>
  </si>
  <si>
    <t xml:space="preserve">.06.001. </t>
  </si>
  <si>
    <t xml:space="preserve">.07.001. </t>
  </si>
  <si>
    <t>.16.002.</t>
  </si>
  <si>
    <t>.16.004.</t>
  </si>
  <si>
    <t xml:space="preserve">.16.005. </t>
  </si>
  <si>
    <t xml:space="preserve">.17.001. </t>
  </si>
  <si>
    <t>.17.004.</t>
  </si>
  <si>
    <t xml:space="preserve">.17.007. </t>
  </si>
  <si>
    <t xml:space="preserve">.18.001. </t>
  </si>
  <si>
    <t xml:space="preserve">.19.001. </t>
  </si>
  <si>
    <t xml:space="preserve">.19.002. </t>
  </si>
  <si>
    <t xml:space="preserve">.19.004. </t>
  </si>
  <si>
    <t>.19.006.</t>
  </si>
  <si>
    <t xml:space="preserve">.20.005. </t>
  </si>
  <si>
    <t xml:space="preserve">.20.008. </t>
  </si>
  <si>
    <t xml:space="preserve">.20.009. </t>
  </si>
  <si>
    <t xml:space="preserve">.20.010. </t>
  </si>
  <si>
    <t xml:space="preserve">.21.003. </t>
  </si>
  <si>
    <t xml:space="preserve">.21.006. </t>
  </si>
  <si>
    <t xml:space="preserve">.25.001. </t>
  </si>
  <si>
    <t xml:space="preserve">.26.001. </t>
  </si>
  <si>
    <t>.26.002.</t>
  </si>
  <si>
    <t xml:space="preserve">.26.004. </t>
  </si>
  <si>
    <t>.26.005.</t>
  </si>
  <si>
    <t xml:space="preserve">.27.001. </t>
  </si>
  <si>
    <t>.27.003.</t>
  </si>
  <si>
    <t xml:space="preserve">.27.004. </t>
  </si>
  <si>
    <t>Pemeliharaan Rutin/Berkala Gedung Kantor</t>
  </si>
  <si>
    <t xml:space="preserve"> Pemeliharaan Rutin/Berkala Kendaraan Dinas/Operasional</t>
  </si>
  <si>
    <t xml:space="preserve"> Pemeliharaan Rutin/Berkala Perlengkapan Gedung Kantor</t>
  </si>
  <si>
    <t xml:space="preserve"> Pendataan dan Inventarisasi Aset Barang Milik Daerah</t>
  </si>
  <si>
    <t>Partisipasi Dalam Rangka Peringatan Hari Besar Nasional/Daerah dan Pelaksanaan Event Nasional/Daerah</t>
  </si>
  <si>
    <t xml:space="preserve"> Pengadaan Pakaian Dinas Beserta Perlengkapannya</t>
  </si>
  <si>
    <t xml:space="preserve"> Pengadaan Pakaian Khusus Hari-hari Tertentu</t>
  </si>
  <si>
    <t xml:space="preserve"> Penyusunan Laporan Capaian Kinerja dan Ikhtisar Realisasi Kinerja SKPD</t>
  </si>
  <si>
    <t xml:space="preserve"> Penyusunan Anggaran SKPD</t>
  </si>
  <si>
    <t xml:space="preserve"> Pemantauan dan analisis akses harga pangan pokok</t>
  </si>
  <si>
    <t xml:space="preserve"> Pengembangan lumbung pangan desa</t>
  </si>
  <si>
    <t xml:space="preserve"> Pengembangan model distribusi pangan yang efisien</t>
  </si>
  <si>
    <t xml:space="preserve"> Pemanfaatan pekarangan untuk ketahanan pangan keluarga</t>
  </si>
  <si>
    <t xml:space="preserve"> Penyebaran Informasi dan Promosi Produk Pangan Lokal</t>
  </si>
  <si>
    <t xml:space="preserve"> Pengembangan Pangan Pokok Lokal</t>
  </si>
  <si>
    <t xml:space="preserve"> Peningkatan mutu dan keamanan pangan</t>
  </si>
  <si>
    <t xml:space="preserve"> Pengembangan Desa Mandiri Pangan</t>
  </si>
  <si>
    <t xml:space="preserve"> Penyusunan Neraca Bahan Makanan</t>
  </si>
  <si>
    <t xml:space="preserve"> Penyusunan Data Base Potensi Produk Pangan</t>
  </si>
  <si>
    <t xml:space="preserve"> Penyusunan Data Kerawanan dan Sistem Kewaspadaan Pangan dan Gizi</t>
  </si>
  <si>
    <t xml:space="preserve"> Pembinaan dan pengembangan pembenihan ikan</t>
  </si>
  <si>
    <t xml:space="preserve"> Pengembangan sarana prasarana perikanan budidaya</t>
  </si>
  <si>
    <t>Penanggulangan, pengendalian hama penyakit ikan dan lingkungan</t>
  </si>
  <si>
    <t xml:space="preserve"> Pengembangan bibit unggul ikan air tawar</t>
  </si>
  <si>
    <t xml:space="preserve"> Pemeliharaan rutin/berkala tempat pelelangan ikan</t>
  </si>
  <si>
    <t xml:space="preserve"> Pengembangan sarana dan prasarana perikanan tangkap</t>
  </si>
  <si>
    <t xml:space="preserve"> Pengembangan dan penataan kawasan perikanan darat</t>
  </si>
  <si>
    <t xml:space="preserve"> Peningkatan sumberdaya masyarakat perikanan</t>
  </si>
  <si>
    <t xml:space="preserve"> Evaluasi dan supervisi sumberdaya masyarakat perikanan</t>
  </si>
  <si>
    <t xml:space="preserve"> Pembinaan dan penumbuhan kelompok masyarakat perikanan</t>
  </si>
  <si>
    <t xml:space="preserve"> Penyiapan Informasi Teknologi Perikanan dan Kemitraan</t>
  </si>
  <si>
    <t xml:space="preserve"> Kajian Pengelolaan dan Pemasaran Produksi Perikanan</t>
  </si>
  <si>
    <t xml:space="preserve"> Pemantapan Pemasaran Produksi Perikanan</t>
  </si>
  <si>
    <t xml:space="preserve"> Pengembangan dan penatausahaan Perikanan</t>
  </si>
  <si>
    <t>.01.018</t>
  </si>
  <si>
    <t>.01.017</t>
  </si>
  <si>
    <t>.01.022</t>
  </si>
  <si>
    <t>.01.002</t>
  </si>
  <si>
    <t>.01.006</t>
  </si>
  <si>
    <t>.01.001</t>
  </si>
  <si>
    <t>.01.003</t>
  </si>
  <si>
    <t>.01.007</t>
  </si>
  <si>
    <t>.01.008</t>
  </si>
  <si>
    <t>.01.010</t>
  </si>
  <si>
    <t>.01.011</t>
  </si>
  <si>
    <t>.01.013</t>
  </si>
  <si>
    <t>.01.015</t>
  </si>
  <si>
    <t>LAPORAN REALISASI ANGGRAN  PER PPTK TAHUN ANGGARAN 2020</t>
  </si>
  <si>
    <t>KODE REK</t>
  </si>
  <si>
    <t>.01.012</t>
  </si>
  <si>
    <t>BELANJA LANGSUNG BULAN PEBRUARI 2020</t>
  </si>
  <si>
    <t>BELANJA LANGSUNG BULAN MARET 2020</t>
  </si>
  <si>
    <t>BELANJA LANGSUNG BULAN APRIL 2020</t>
  </si>
  <si>
    <t>BELANJA LANGSUNG BULAN MEI 2020</t>
  </si>
  <si>
    <t>BELANJA LANGSUNG BULAN JUNI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</si>
</sst>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24">
    <font>
      <sz val="10"/>
      <color rgb="FF000000"/>
      <name val="Times New Roman"/>
      <charset val="204"/>
    </font>
    <font>
      <b/>
      <sz val="8"/>
      <name val="DejaVu Sans Mono"/>
    </font>
    <font>
      <sz val="8"/>
      <name val="DejaVu Serif"/>
    </font>
    <font>
      <sz val="8"/>
      <color rgb="FF000000"/>
      <name val="DejaVu Serif"/>
      <family val="2"/>
    </font>
    <font>
      <b/>
      <sz val="8"/>
      <color rgb="FF000000"/>
      <name val="DejaVu Sans Mono"/>
      <family val="2"/>
    </font>
    <font>
      <i/>
      <sz val="8"/>
      <name val="Nimbus Roman No9 L"/>
    </font>
    <font>
      <sz val="8"/>
      <name val="DejaVu Serif"/>
      <family val="1"/>
    </font>
    <font>
      <b/>
      <sz val="8"/>
      <name val="DejaVu Sans Mono"/>
      <family val="3"/>
    </font>
    <font>
      <sz val="10"/>
      <color rgb="FF000000"/>
      <name val="Times New Roman"/>
      <family val="1"/>
    </font>
    <font>
      <sz val="10"/>
      <color rgb="FF000000"/>
      <name val="Times New Roman"/>
      <charset val="204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b/>
      <sz val="11"/>
      <name val="Times New Roman"/>
      <family val="1"/>
    </font>
    <font>
      <b/>
      <sz val="10"/>
      <name val="Times New Roman"/>
      <family val="1"/>
    </font>
    <font>
      <b/>
      <u/>
      <sz val="11"/>
      <name val="Arial"/>
      <family val="2"/>
    </font>
    <font>
      <sz val="11"/>
      <name val="Times New Roman"/>
      <family val="1"/>
    </font>
    <font>
      <b/>
      <i/>
      <sz val="11"/>
      <name val="Arial"/>
      <family val="2"/>
    </font>
    <font>
      <b/>
      <i/>
      <sz val="11"/>
      <name val="Times New Roman"/>
      <family val="1"/>
    </font>
    <font>
      <b/>
      <i/>
      <sz val="10"/>
      <name val="Arial"/>
      <family val="2"/>
    </font>
    <font>
      <b/>
      <sz val="12"/>
      <color rgb="FF000000"/>
      <name val="Times New Roman"/>
      <family val="1"/>
    </font>
    <font>
      <sz val="10"/>
      <color rgb="FF000000"/>
      <name val="DejaVu Serif"/>
      <family val="2"/>
    </font>
    <font>
      <b/>
      <sz val="12"/>
      <name val="Arial"/>
      <family val="2"/>
    </font>
    <font>
      <sz val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</cellStyleXfs>
  <cellXfs count="167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" fontId="4" fillId="0" borderId="1" xfId="0" applyNumberFormat="1" applyFont="1" applyFill="1" applyBorder="1" applyAlignment="1">
      <alignment horizontal="center" vertical="top" shrinkToFit="1"/>
    </xf>
    <xf numFmtId="0" fontId="0" fillId="0" borderId="1" xfId="0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right" vertical="top" shrinkToFit="1"/>
    </xf>
    <xf numFmtId="4" fontId="3" fillId="0" borderId="1" xfId="0" applyNumberFormat="1" applyFont="1" applyFill="1" applyBorder="1" applyAlignment="1">
      <alignment horizontal="left" vertical="top" indent="3" shrinkToFit="1"/>
    </xf>
    <xf numFmtId="2" fontId="3" fillId="0" borderId="1" xfId="0" applyNumberFormat="1" applyFont="1" applyFill="1" applyBorder="1" applyAlignment="1">
      <alignment horizontal="right" vertical="top" shrinkToFi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right" vertical="top" wrapText="1" indent="3"/>
    </xf>
    <xf numFmtId="0" fontId="2" fillId="0" borderId="1" xfId="0" applyFont="1" applyFill="1" applyBorder="1" applyAlignment="1">
      <alignment horizontal="right" vertical="top" wrapText="1" indent="2"/>
    </xf>
    <xf numFmtId="4" fontId="3" fillId="0" borderId="1" xfId="0" applyNumberFormat="1" applyFont="1" applyFill="1" applyBorder="1" applyAlignment="1">
      <alignment horizontal="left" vertical="top" indent="2" shrinkToFit="1"/>
    </xf>
    <xf numFmtId="0" fontId="0" fillId="0" borderId="1" xfId="0" applyFill="1" applyBorder="1" applyAlignment="1">
      <alignment horizontal="left" wrapText="1"/>
    </xf>
    <xf numFmtId="0" fontId="0" fillId="0" borderId="4" xfId="0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left" vertical="top" indent="4" shrinkToFit="1"/>
    </xf>
    <xf numFmtId="2" fontId="3" fillId="0" borderId="1" xfId="0" applyNumberFormat="1" applyFont="1" applyFill="1" applyBorder="1" applyAlignment="1">
      <alignment horizontal="left" vertical="top" indent="5" shrinkToFit="1"/>
    </xf>
    <xf numFmtId="0" fontId="0" fillId="0" borderId="12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 wrapText="1"/>
    </xf>
    <xf numFmtId="2" fontId="3" fillId="0" borderId="12" xfId="0" applyNumberFormat="1" applyFont="1" applyFill="1" applyBorder="1" applyAlignment="1">
      <alignment horizontal="right" vertical="top" shrinkToFit="1"/>
    </xf>
    <xf numFmtId="0" fontId="2" fillId="0" borderId="12" xfId="0" applyFont="1" applyFill="1" applyBorder="1" applyAlignment="1">
      <alignment horizontal="right" vertical="top" wrapText="1" indent="2"/>
    </xf>
    <xf numFmtId="4" fontId="3" fillId="0" borderId="12" xfId="0" applyNumberFormat="1" applyFont="1" applyFill="1" applyBorder="1" applyAlignment="1">
      <alignment horizontal="left" vertical="top" indent="2" shrinkToFit="1"/>
    </xf>
    <xf numFmtId="0" fontId="2" fillId="0" borderId="1" xfId="0" applyFont="1" applyFill="1" applyBorder="1" applyAlignment="1">
      <alignment horizontal="left" vertical="top" wrapText="1" indent="2"/>
    </xf>
    <xf numFmtId="1" fontId="4" fillId="0" borderId="9" xfId="0" applyNumberFormat="1" applyFont="1" applyFill="1" applyBorder="1" applyAlignment="1">
      <alignment vertical="top" shrinkToFit="1"/>
    </xf>
    <xf numFmtId="1" fontId="4" fillId="0" borderId="10" xfId="0" applyNumberFormat="1" applyFont="1" applyFill="1" applyBorder="1" applyAlignment="1">
      <alignment vertical="top" shrinkToFit="1"/>
    </xf>
    <xf numFmtId="1" fontId="4" fillId="0" borderId="11" xfId="0" applyNumberFormat="1" applyFont="1" applyFill="1" applyBorder="1" applyAlignment="1">
      <alignment vertical="top" shrinkToFit="1"/>
    </xf>
    <xf numFmtId="0" fontId="10" fillId="0" borderId="0" xfId="0" applyFont="1"/>
    <xf numFmtId="0" fontId="11" fillId="0" borderId="0" xfId="0" applyFont="1"/>
    <xf numFmtId="41" fontId="11" fillId="0" borderId="14" xfId="2" applyFont="1" applyBorder="1" applyAlignment="1">
      <alignment horizontal="center" vertical="center"/>
    </xf>
    <xf numFmtId="43" fontId="11" fillId="0" borderId="14" xfId="2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41" fontId="14" fillId="0" borderId="0" xfId="2" applyFont="1"/>
    <xf numFmtId="43" fontId="14" fillId="0" borderId="0" xfId="2" applyNumberFormat="1" applyFont="1" applyAlignment="1">
      <alignment horizontal="left"/>
    </xf>
    <xf numFmtId="0" fontId="15" fillId="0" borderId="0" xfId="0" applyFont="1"/>
    <xf numFmtId="0" fontId="16" fillId="0" borderId="0" xfId="0" applyFont="1"/>
    <xf numFmtId="0" fontId="12" fillId="0" borderId="14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0" applyFont="1"/>
    <xf numFmtId="0" fontId="18" fillId="0" borderId="0" xfId="0" applyFont="1"/>
    <xf numFmtId="41" fontId="16" fillId="0" borderId="0" xfId="2" applyFont="1"/>
    <xf numFmtId="0" fontId="0" fillId="0" borderId="0" xfId="0"/>
    <xf numFmtId="0" fontId="19" fillId="0" borderId="0" xfId="0" applyFont="1"/>
    <xf numFmtId="164" fontId="19" fillId="0" borderId="0" xfId="1" applyNumberFormat="1" applyFont="1"/>
    <xf numFmtId="41" fontId="13" fillId="0" borderId="0" xfId="2" applyFont="1"/>
    <xf numFmtId="41" fontId="0" fillId="0" borderId="0" xfId="2" applyFont="1"/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0" fillId="2" borderId="15" xfId="0" quotePrefix="1" applyFont="1" applyFill="1" applyBorder="1" applyAlignment="1">
      <alignment horizontal="center" vertical="center"/>
    </xf>
    <xf numFmtId="0" fontId="0" fillId="2" borderId="15" xfId="0" applyFill="1" applyBorder="1" applyAlignment="1">
      <alignment vertical="center" wrapText="1"/>
    </xf>
    <xf numFmtId="3" fontId="21" fillId="2" borderId="16" xfId="0" applyNumberFormat="1" applyFont="1" applyFill="1" applyBorder="1" applyAlignment="1">
      <alignment horizontal="right" vertical="center" shrinkToFit="1"/>
    </xf>
    <xf numFmtId="4" fontId="21" fillId="2" borderId="16" xfId="0" applyNumberFormat="1" applyFont="1" applyFill="1" applyBorder="1" applyAlignment="1">
      <alignment horizontal="right" vertical="center" shrinkToFit="1"/>
    </xf>
    <xf numFmtId="0" fontId="11" fillId="2" borderId="15" xfId="0" applyFont="1" applyFill="1" applyBorder="1" applyAlignment="1">
      <alignment horizontal="left" vertical="center"/>
    </xf>
    <xf numFmtId="0" fontId="20" fillId="2" borderId="16" xfId="0" quotePrefix="1" applyFont="1" applyFill="1" applyBorder="1" applyAlignment="1">
      <alignment horizontal="center" vertical="center"/>
    </xf>
    <xf numFmtId="0" fontId="0" fillId="2" borderId="16" xfId="0" applyFill="1" applyBorder="1" applyAlignment="1">
      <alignment vertical="center" wrapText="1"/>
    </xf>
    <xf numFmtId="0" fontId="11" fillId="2" borderId="16" xfId="0" applyFont="1" applyFill="1" applyBorder="1" applyAlignment="1">
      <alignment horizontal="left" vertical="center"/>
    </xf>
    <xf numFmtId="0" fontId="20" fillId="2" borderId="16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vertical="center" wrapText="1"/>
    </xf>
    <xf numFmtId="0" fontId="11" fillId="2" borderId="16" xfId="0" applyFont="1" applyFill="1" applyBorder="1" applyAlignment="1">
      <alignment horizontal="left" vertical="center" wrapText="1"/>
    </xf>
    <xf numFmtId="0" fontId="20" fillId="2" borderId="17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vertical="center" wrapText="1"/>
    </xf>
    <xf numFmtId="0" fontId="11" fillId="2" borderId="17" xfId="0" applyFont="1" applyFill="1" applyBorder="1"/>
    <xf numFmtId="0" fontId="11" fillId="2" borderId="14" xfId="0" applyFont="1" applyFill="1" applyBorder="1"/>
    <xf numFmtId="0" fontId="14" fillId="2" borderId="14" xfId="0" applyFont="1" applyFill="1" applyBorder="1" applyAlignment="1">
      <alignment horizontal="center" vertical="center"/>
    </xf>
    <xf numFmtId="3" fontId="21" fillId="2" borderId="18" xfId="0" applyNumberFormat="1" applyFont="1" applyFill="1" applyBorder="1" applyAlignment="1">
      <alignment horizontal="right" vertical="center" shrinkToFit="1"/>
    </xf>
    <xf numFmtId="4" fontId="21" fillId="2" borderId="18" xfId="0" applyNumberFormat="1" applyFont="1" applyFill="1" applyBorder="1" applyAlignment="1">
      <alignment horizontal="right" vertical="center" shrinkToFit="1"/>
    </xf>
    <xf numFmtId="3" fontId="21" fillId="2" borderId="14" xfId="0" applyNumberFormat="1" applyFont="1" applyFill="1" applyBorder="1" applyAlignment="1">
      <alignment horizontal="right" vertical="center" shrinkToFit="1"/>
    </xf>
    <xf numFmtId="4" fontId="21" fillId="2" borderId="14" xfId="0" applyNumberFormat="1" applyFont="1" applyFill="1" applyBorder="1" applyAlignment="1">
      <alignment horizontal="right" vertical="center" shrinkToFit="1"/>
    </xf>
    <xf numFmtId="3" fontId="21" fillId="2" borderId="0" xfId="0" applyNumberFormat="1" applyFont="1" applyFill="1" applyBorder="1" applyAlignment="1">
      <alignment horizontal="right" vertical="center" shrinkToFit="1"/>
    </xf>
    <xf numFmtId="0" fontId="10" fillId="0" borderId="0" xfId="0" applyFont="1" applyAlignment="1">
      <alignment horizontal="center"/>
    </xf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4" fontId="3" fillId="0" borderId="9" xfId="0" applyNumberFormat="1" applyFont="1" applyFill="1" applyBorder="1" applyAlignment="1">
      <alignment horizontal="right" vertical="top" shrinkToFit="1"/>
    </xf>
    <xf numFmtId="4" fontId="3" fillId="0" borderId="11" xfId="0" applyNumberFormat="1" applyFont="1" applyFill="1" applyBorder="1" applyAlignment="1">
      <alignment horizontal="right" vertical="top" shrinkToFit="1"/>
    </xf>
    <xf numFmtId="0" fontId="0" fillId="0" borderId="10" xfId="0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top" wrapText="1" indent="1"/>
    </xf>
    <xf numFmtId="0" fontId="5" fillId="0" borderId="10" xfId="0" applyFont="1" applyFill="1" applyBorder="1" applyAlignment="1">
      <alignment horizontal="left" vertical="top" wrapText="1" indent="1"/>
    </xf>
    <xf numFmtId="0" fontId="5" fillId="0" borderId="11" xfId="0" applyFont="1" applyFill="1" applyBorder="1" applyAlignment="1">
      <alignment horizontal="left" vertical="top" wrapText="1" indent="1"/>
    </xf>
    <xf numFmtId="0" fontId="0" fillId="0" borderId="9" xfId="0" applyFill="1" applyBorder="1" applyAlignment="1">
      <alignment horizontal="left" vertical="top" wrapText="1" indent="1"/>
    </xf>
    <xf numFmtId="0" fontId="0" fillId="0" borderId="10" xfId="0" applyFill="1" applyBorder="1" applyAlignment="1">
      <alignment horizontal="left" vertical="top" wrapText="1" indent="1"/>
    </xf>
    <xf numFmtId="0" fontId="0" fillId="0" borderId="11" xfId="0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1" fillId="0" borderId="11" xfId="0" applyFont="1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left" vertical="top" wrapText="1"/>
    </xf>
    <xf numFmtId="0" fontId="5" fillId="0" borderId="11" xfId="0" applyFont="1" applyFill="1" applyBorder="1" applyAlignment="1">
      <alignment horizontal="left" vertical="top" wrapText="1"/>
    </xf>
    <xf numFmtId="0" fontId="0" fillId="0" borderId="9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11" xfId="0" applyFill="1" applyBorder="1" applyAlignment="1">
      <alignment horizontal="left" wrapText="1"/>
    </xf>
    <xf numFmtId="4" fontId="3" fillId="0" borderId="9" xfId="0" applyNumberFormat="1" applyFont="1" applyFill="1" applyBorder="1" applyAlignment="1">
      <alignment horizontal="left" vertical="top" indent="5" shrinkToFit="1"/>
    </xf>
    <xf numFmtId="4" fontId="3" fillId="0" borderId="11" xfId="0" applyNumberFormat="1" applyFont="1" applyFill="1" applyBorder="1" applyAlignment="1">
      <alignment horizontal="left" vertical="top" indent="5" shrinkToFit="1"/>
    </xf>
    <xf numFmtId="4" fontId="3" fillId="0" borderId="9" xfId="0" applyNumberFormat="1" applyFont="1" applyFill="1" applyBorder="1" applyAlignment="1">
      <alignment horizontal="left" vertical="top" indent="4" shrinkToFit="1"/>
    </xf>
    <xf numFmtId="4" fontId="3" fillId="0" borderId="11" xfId="0" applyNumberFormat="1" applyFont="1" applyFill="1" applyBorder="1" applyAlignment="1">
      <alignment horizontal="left" vertical="top" indent="4" shrinkToFit="1"/>
    </xf>
    <xf numFmtId="4" fontId="3" fillId="0" borderId="9" xfId="0" applyNumberFormat="1" applyFont="1" applyFill="1" applyBorder="1" applyAlignment="1">
      <alignment horizontal="left" vertical="top" indent="3" shrinkToFit="1"/>
    </xf>
    <xf numFmtId="4" fontId="3" fillId="0" borderId="11" xfId="0" applyNumberFormat="1" applyFont="1" applyFill="1" applyBorder="1" applyAlignment="1">
      <alignment horizontal="left" vertical="top" indent="3" shrinkToFit="1"/>
    </xf>
    <xf numFmtId="0" fontId="2" fillId="0" borderId="9" xfId="0" applyFont="1" applyFill="1" applyBorder="1" applyAlignment="1">
      <alignment horizontal="right" vertical="top" wrapText="1" indent="5"/>
    </xf>
    <xf numFmtId="0" fontId="2" fillId="0" borderId="10" xfId="0" applyFont="1" applyFill="1" applyBorder="1" applyAlignment="1">
      <alignment horizontal="right" vertical="top" wrapText="1" indent="5"/>
    </xf>
    <xf numFmtId="0" fontId="2" fillId="0" borderId="11" xfId="0" applyFont="1" applyFill="1" applyBorder="1" applyAlignment="1">
      <alignment horizontal="right" vertical="top" wrapText="1" indent="5"/>
    </xf>
    <xf numFmtId="0" fontId="5" fillId="0" borderId="9" xfId="0" applyFont="1" applyFill="1" applyBorder="1" applyAlignment="1">
      <alignment horizontal="right" vertical="top" wrapText="1" indent="5"/>
    </xf>
    <xf numFmtId="0" fontId="5" fillId="0" borderId="10" xfId="0" applyFont="1" applyFill="1" applyBorder="1" applyAlignment="1">
      <alignment horizontal="right" vertical="top" wrapText="1" indent="5"/>
    </xf>
    <xf numFmtId="0" fontId="5" fillId="0" borderId="11" xfId="0" applyFont="1" applyFill="1" applyBorder="1" applyAlignment="1">
      <alignment horizontal="right" vertical="top" wrapText="1" indent="5"/>
    </xf>
    <xf numFmtId="0" fontId="0" fillId="0" borderId="9" xfId="0" applyFill="1" applyBorder="1" applyAlignment="1">
      <alignment horizontal="right" vertical="top" wrapText="1" indent="5"/>
    </xf>
    <xf numFmtId="0" fontId="0" fillId="0" borderId="10" xfId="0" applyFill="1" applyBorder="1" applyAlignment="1">
      <alignment horizontal="right" vertical="top" wrapText="1" indent="5"/>
    </xf>
    <xf numFmtId="0" fontId="0" fillId="0" borderId="11" xfId="0" applyFill="1" applyBorder="1" applyAlignment="1">
      <alignment horizontal="right" vertical="top" wrapText="1" indent="5"/>
    </xf>
    <xf numFmtId="0" fontId="0" fillId="0" borderId="9" xfId="0" applyFill="1" applyBorder="1" applyAlignment="1">
      <alignment horizontal="right" vertical="top" wrapText="1" indent="6"/>
    </xf>
    <xf numFmtId="0" fontId="0" fillId="0" borderId="10" xfId="0" applyFill="1" applyBorder="1" applyAlignment="1">
      <alignment horizontal="right" vertical="top" wrapText="1" indent="6"/>
    </xf>
    <xf numFmtId="0" fontId="0" fillId="0" borderId="11" xfId="0" applyFill="1" applyBorder="1" applyAlignment="1">
      <alignment horizontal="right" vertical="top" wrapText="1" indent="6"/>
    </xf>
    <xf numFmtId="4" fontId="3" fillId="0" borderId="9" xfId="0" applyNumberFormat="1" applyFont="1" applyFill="1" applyBorder="1" applyAlignment="1">
      <alignment horizontal="left" vertical="top" indent="6" shrinkToFit="1"/>
    </xf>
    <xf numFmtId="4" fontId="3" fillId="0" borderId="11" xfId="0" applyNumberFormat="1" applyFont="1" applyFill="1" applyBorder="1" applyAlignment="1">
      <alignment horizontal="left" vertical="top" indent="6" shrinkToFit="1"/>
    </xf>
    <xf numFmtId="0" fontId="2" fillId="0" borderId="5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4" fontId="3" fillId="0" borderId="5" xfId="0" applyNumberFormat="1" applyFont="1" applyFill="1" applyBorder="1" applyAlignment="1">
      <alignment horizontal="right" vertical="top" shrinkToFit="1"/>
    </xf>
    <xf numFmtId="4" fontId="3" fillId="0" borderId="6" xfId="0" applyNumberFormat="1" applyFont="1" applyFill="1" applyBorder="1" applyAlignment="1">
      <alignment horizontal="right" vertical="top" shrinkToFit="1"/>
    </xf>
    <xf numFmtId="4" fontId="3" fillId="0" borderId="5" xfId="0" applyNumberFormat="1" applyFont="1" applyFill="1" applyBorder="1" applyAlignment="1">
      <alignment horizontal="left" vertical="top" indent="4" shrinkToFit="1"/>
    </xf>
    <xf numFmtId="4" fontId="3" fillId="0" borderId="6" xfId="0" applyNumberFormat="1" applyFont="1" applyFill="1" applyBorder="1" applyAlignment="1">
      <alignment horizontal="left" vertical="top" indent="4" shrinkToFit="1"/>
    </xf>
    <xf numFmtId="0" fontId="0" fillId="0" borderId="2" xfId="0" applyFill="1" applyBorder="1" applyAlignment="1">
      <alignment horizontal="left" vertical="top" wrapText="1" indent="1"/>
    </xf>
    <xf numFmtId="0" fontId="0" fillId="0" borderId="7" xfId="0" applyFill="1" applyBorder="1" applyAlignment="1">
      <alignment horizontal="left" vertical="top" wrapText="1" indent="1"/>
    </xf>
    <xf numFmtId="0" fontId="0" fillId="0" borderId="3" xfId="0" applyFill="1" applyBorder="1" applyAlignment="1">
      <alignment horizontal="left" vertical="top" wrapText="1" indent="1"/>
    </xf>
    <xf numFmtId="4" fontId="3" fillId="0" borderId="2" xfId="0" applyNumberFormat="1" applyFont="1" applyFill="1" applyBorder="1" applyAlignment="1">
      <alignment horizontal="right" vertical="top" shrinkToFit="1"/>
    </xf>
    <xf numFmtId="4" fontId="3" fillId="0" borderId="3" xfId="0" applyNumberFormat="1" applyFont="1" applyFill="1" applyBorder="1" applyAlignment="1">
      <alignment horizontal="right" vertical="top" shrinkToFit="1"/>
    </xf>
    <xf numFmtId="4" fontId="3" fillId="0" borderId="2" xfId="0" applyNumberFormat="1" applyFont="1" applyFill="1" applyBorder="1" applyAlignment="1">
      <alignment horizontal="left" vertical="top" indent="4" shrinkToFit="1"/>
    </xf>
    <xf numFmtId="4" fontId="3" fillId="0" borderId="3" xfId="0" applyNumberFormat="1" applyFont="1" applyFill="1" applyBorder="1" applyAlignment="1">
      <alignment horizontal="left" vertical="top" indent="4" shrinkToFit="1"/>
    </xf>
    <xf numFmtId="0" fontId="1" fillId="0" borderId="5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right" vertical="top" wrapText="1" indent="8"/>
    </xf>
    <xf numFmtId="0" fontId="0" fillId="0" borderId="10" xfId="0" applyFill="1" applyBorder="1" applyAlignment="1">
      <alignment horizontal="right" vertical="top" wrapText="1" indent="8"/>
    </xf>
    <xf numFmtId="0" fontId="0" fillId="0" borderId="11" xfId="0" applyFill="1" applyBorder="1" applyAlignment="1">
      <alignment horizontal="right" vertical="top" wrapText="1" indent="8"/>
    </xf>
    <xf numFmtId="0" fontId="0" fillId="0" borderId="9" xfId="0" applyFill="1" applyBorder="1" applyAlignment="1">
      <alignment vertical="top" wrapText="1"/>
    </xf>
    <xf numFmtId="0" fontId="0" fillId="0" borderId="10" xfId="0" applyFill="1" applyBorder="1" applyAlignment="1">
      <alignment vertical="top" wrapText="1"/>
    </xf>
    <xf numFmtId="0" fontId="0" fillId="0" borderId="11" xfId="0" applyFill="1" applyBorder="1" applyAlignment="1">
      <alignment vertical="top" wrapText="1"/>
    </xf>
    <xf numFmtId="0" fontId="7" fillId="0" borderId="9" xfId="0" applyFont="1" applyFill="1" applyBorder="1" applyAlignment="1">
      <alignment horizontal="left" vertical="top" wrapText="1"/>
    </xf>
    <xf numFmtId="0" fontId="7" fillId="0" borderId="10" xfId="0" applyFont="1" applyFill="1" applyBorder="1" applyAlignment="1">
      <alignment horizontal="left" vertical="top" wrapText="1"/>
    </xf>
    <xf numFmtId="0" fontId="7" fillId="0" borderId="11" xfId="0" applyFont="1" applyFill="1" applyBorder="1" applyAlignment="1">
      <alignment horizontal="left" vertical="top" wrapText="1"/>
    </xf>
    <xf numFmtId="1" fontId="4" fillId="0" borderId="9" xfId="0" applyNumberFormat="1" applyFont="1" applyFill="1" applyBorder="1" applyAlignment="1">
      <alignment horizontal="center" vertical="top" shrinkToFit="1"/>
    </xf>
    <xf numFmtId="1" fontId="4" fillId="0" borderId="10" xfId="0" applyNumberFormat="1" applyFont="1" applyFill="1" applyBorder="1" applyAlignment="1">
      <alignment horizontal="center" vertical="top" shrinkToFit="1"/>
    </xf>
    <xf numFmtId="1" fontId="4" fillId="0" borderId="11" xfId="0" applyNumberFormat="1" applyFont="1" applyFill="1" applyBorder="1" applyAlignment="1">
      <alignment horizontal="center" vertical="top" shrinkToFit="1"/>
    </xf>
    <xf numFmtId="0" fontId="0" fillId="0" borderId="9" xfId="0" applyFill="1" applyBorder="1" applyAlignment="1">
      <alignment horizontal="left" vertical="top" wrapText="1" indent="4"/>
    </xf>
    <xf numFmtId="0" fontId="0" fillId="0" borderId="11" xfId="0" applyFill="1" applyBorder="1" applyAlignment="1">
      <alignment horizontal="left" vertical="top" wrapText="1" indent="4"/>
    </xf>
    <xf numFmtId="0" fontId="1" fillId="0" borderId="9" xfId="0" applyFont="1" applyFill="1" applyBorder="1" applyAlignment="1">
      <alignment horizontal="center" vertical="top" wrapText="1"/>
    </xf>
    <xf numFmtId="0" fontId="1" fillId="0" borderId="11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3"/>
    </xf>
    <xf numFmtId="0" fontId="1" fillId="0" borderId="11" xfId="0" applyFont="1" applyFill="1" applyBorder="1" applyAlignment="1">
      <alignment horizontal="left" vertical="top" wrapText="1" indent="3"/>
    </xf>
    <xf numFmtId="0" fontId="0" fillId="0" borderId="10" xfId="0" applyFill="1" applyBorder="1" applyAlignment="1">
      <alignment horizontal="left" vertical="top"/>
    </xf>
    <xf numFmtId="0" fontId="0" fillId="0" borderId="11" xfId="0" applyFill="1" applyBorder="1" applyAlignment="1">
      <alignment horizontal="left" vertical="top"/>
    </xf>
  </cellXfs>
  <cellStyles count="3">
    <cellStyle name="Comma" xfId="1" builtinId="3"/>
    <cellStyle name="Comma [0]" xfId="2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140969</xdr:colOff>
      <xdr:row>7</xdr:row>
      <xdr:rowOff>0</xdr:rowOff>
    </xdr:from>
    <xdr:ext cx="11420475" cy="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0" y="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3</xdr:col>
      <xdr:colOff>196215</xdr:colOff>
      <xdr:row>17</xdr:row>
      <xdr:rowOff>0</xdr:rowOff>
    </xdr:from>
    <xdr:ext cx="1066800" cy="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0" y="0"/>
          <a:ext cx="1066800" cy="0"/>
        </a:xfrm>
        <a:custGeom>
          <a:avLst/>
          <a:gdLst/>
          <a:ahLst/>
          <a:cxnLst/>
          <a:rect l="0" t="0" r="0" b="0"/>
          <a:pathLst>
            <a:path w="1066800">
              <a:moveTo>
                <a:pt x="0" y="0"/>
              </a:moveTo>
              <a:lnTo>
                <a:pt x="1066800" y="0"/>
              </a:lnTo>
            </a:path>
          </a:pathLst>
        </a:custGeom>
        <a:ln w="6350">
          <a:solidFill>
            <a:srgbClr val="000000"/>
          </a:solidFill>
        </a:ln>
      </xdr:spPr>
    </xdr:sp>
    <xdr:clientData/>
  </xdr:oneCellAnchor>
  <xdr:oneCellAnchor>
    <xdr:from>
      <xdr:col>3</xdr:col>
      <xdr:colOff>196215</xdr:colOff>
      <xdr:row>17</xdr:row>
      <xdr:rowOff>0</xdr:rowOff>
    </xdr:from>
    <xdr:ext cx="1066800" cy="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0" y="0"/>
          <a:ext cx="1066800" cy="0"/>
        </a:xfrm>
        <a:custGeom>
          <a:avLst/>
          <a:gdLst/>
          <a:ahLst/>
          <a:cxnLst/>
          <a:rect l="0" t="0" r="0" b="0"/>
          <a:pathLst>
            <a:path w="1066800">
              <a:moveTo>
                <a:pt x="0" y="0"/>
              </a:moveTo>
              <a:lnTo>
                <a:pt x="1066800" y="0"/>
              </a:lnTo>
            </a:path>
          </a:pathLst>
        </a:custGeom>
        <a:ln w="6350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22</xdr:row>
      <xdr:rowOff>0</xdr:rowOff>
    </xdr:from>
    <xdr:ext cx="11420475" cy="0"/>
    <xdr:sp macro="" textlink="">
      <xdr:nvSpPr>
        <xdr:cNvPr id="7" name="Shape 3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1253489" y="132588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34</xdr:row>
      <xdr:rowOff>0</xdr:rowOff>
    </xdr:from>
    <xdr:ext cx="11420475" cy="0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253489" y="150876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52</xdr:row>
      <xdr:rowOff>0</xdr:rowOff>
    </xdr:from>
    <xdr:ext cx="11420475" cy="0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1253489" y="1319784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65</xdr:row>
      <xdr:rowOff>0</xdr:rowOff>
    </xdr:from>
    <xdr:ext cx="11420475" cy="0"/>
    <xdr:sp macro="" textlink="">
      <xdr:nvSpPr>
        <xdr:cNvPr id="10" name="Shape 3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1253489" y="1322070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112</xdr:row>
      <xdr:rowOff>0</xdr:rowOff>
    </xdr:from>
    <xdr:ext cx="11420475" cy="0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1253489" y="1322070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122</xdr:row>
      <xdr:rowOff>0</xdr:rowOff>
    </xdr:from>
    <xdr:ext cx="11420475" cy="0"/>
    <xdr:sp macro="" textlink="">
      <xdr:nvSpPr>
        <xdr:cNvPr id="12" name="Shape 3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1253489" y="1322070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147</xdr:row>
      <xdr:rowOff>0</xdr:rowOff>
    </xdr:from>
    <xdr:ext cx="11420475" cy="0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1253489" y="1322070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172</xdr:row>
      <xdr:rowOff>0</xdr:rowOff>
    </xdr:from>
    <xdr:ext cx="11420475" cy="0"/>
    <xdr:sp macro="" textlink="">
      <xdr:nvSpPr>
        <xdr:cNvPr id="14" name="Shape 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1253489" y="1322070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185</xdr:row>
      <xdr:rowOff>0</xdr:rowOff>
    </xdr:from>
    <xdr:ext cx="11420475" cy="0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1253489" y="1322070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194</xdr:row>
      <xdr:rowOff>0</xdr:rowOff>
    </xdr:from>
    <xdr:ext cx="11420475" cy="0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1253489" y="1322070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207</xdr:row>
      <xdr:rowOff>0</xdr:rowOff>
    </xdr:from>
    <xdr:ext cx="11420475" cy="0"/>
    <xdr:sp macro="" textlink="">
      <xdr:nvSpPr>
        <xdr:cNvPr id="17" name="Shape 3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1253489" y="1322070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234</xdr:row>
      <xdr:rowOff>0</xdr:rowOff>
    </xdr:from>
    <xdr:ext cx="11420475" cy="0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1253489" y="1319784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254</xdr:row>
      <xdr:rowOff>0</xdr:rowOff>
    </xdr:from>
    <xdr:ext cx="11420475" cy="0"/>
    <xdr:sp macro="" textlink="">
      <xdr:nvSpPr>
        <xdr:cNvPr id="19" name="Shape 3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1253489" y="1320546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261</xdr:row>
      <xdr:rowOff>0</xdr:rowOff>
    </xdr:from>
    <xdr:ext cx="11420475" cy="0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1253489" y="1319784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269</xdr:row>
      <xdr:rowOff>0</xdr:rowOff>
    </xdr:from>
    <xdr:ext cx="11420475" cy="0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281</xdr:row>
      <xdr:rowOff>0</xdr:rowOff>
    </xdr:from>
    <xdr:ext cx="11420475" cy="0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288</xdr:row>
      <xdr:rowOff>0</xdr:rowOff>
    </xdr:from>
    <xdr:ext cx="11420475" cy="0"/>
    <xdr:sp macro="" textlink="">
      <xdr:nvSpPr>
        <xdr:cNvPr id="23" name="Shape 3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303</xdr:row>
      <xdr:rowOff>0</xdr:rowOff>
    </xdr:from>
    <xdr:ext cx="11420475" cy="0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1253489" y="1322070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333</xdr:row>
      <xdr:rowOff>0</xdr:rowOff>
    </xdr:from>
    <xdr:ext cx="11420475" cy="0"/>
    <xdr:sp macro="" textlink="">
      <xdr:nvSpPr>
        <xdr:cNvPr id="25" name="Shape 3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360</xdr:row>
      <xdr:rowOff>0</xdr:rowOff>
    </xdr:from>
    <xdr:ext cx="11420475" cy="0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392</xdr:row>
      <xdr:rowOff>0</xdr:rowOff>
    </xdr:from>
    <xdr:ext cx="11420475" cy="0"/>
    <xdr:sp macro="" textlink="">
      <xdr:nvSpPr>
        <xdr:cNvPr id="27" name="Shape 3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1253489" y="1319784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421</xdr:row>
      <xdr:rowOff>0</xdr:rowOff>
    </xdr:from>
    <xdr:ext cx="11420475" cy="0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1253489" y="1321308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457</xdr:row>
      <xdr:rowOff>0</xdr:rowOff>
    </xdr:from>
    <xdr:ext cx="11420475" cy="0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1253489" y="1321308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520</xdr:row>
      <xdr:rowOff>0</xdr:rowOff>
    </xdr:from>
    <xdr:ext cx="11420475" cy="0"/>
    <xdr:sp macro="" textlink="">
      <xdr:nvSpPr>
        <xdr:cNvPr id="30" name="Shape 3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592</xdr:row>
      <xdr:rowOff>0</xdr:rowOff>
    </xdr:from>
    <xdr:ext cx="11420475" cy="0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615</xdr:row>
      <xdr:rowOff>0</xdr:rowOff>
    </xdr:from>
    <xdr:ext cx="11420475" cy="0"/>
    <xdr:sp macro="" textlink="">
      <xdr:nvSpPr>
        <xdr:cNvPr id="32" name="Shape 3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1253489" y="1322070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666</xdr:row>
      <xdr:rowOff>0</xdr:rowOff>
    </xdr:from>
    <xdr:ext cx="11420475" cy="0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703</xdr:row>
      <xdr:rowOff>0</xdr:rowOff>
    </xdr:from>
    <xdr:ext cx="11420475" cy="0"/>
    <xdr:sp macro="" textlink="">
      <xdr:nvSpPr>
        <xdr:cNvPr id="34" name="Shape 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>
          <a:off x="1253489" y="1323594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737</xdr:row>
      <xdr:rowOff>0</xdr:rowOff>
    </xdr:from>
    <xdr:ext cx="11420475" cy="0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772</xdr:row>
      <xdr:rowOff>0</xdr:rowOff>
    </xdr:from>
    <xdr:ext cx="11420475" cy="0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802</xdr:row>
      <xdr:rowOff>0</xdr:rowOff>
    </xdr:from>
    <xdr:ext cx="11420475" cy="0"/>
    <xdr:sp macro="" textlink="">
      <xdr:nvSpPr>
        <xdr:cNvPr id="37" name="Shape 3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824</xdr:row>
      <xdr:rowOff>0</xdr:rowOff>
    </xdr:from>
    <xdr:ext cx="11420475" cy="0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1253489" y="1321308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915</xdr:row>
      <xdr:rowOff>0</xdr:rowOff>
    </xdr:from>
    <xdr:ext cx="11420475" cy="0"/>
    <xdr:sp macro="" textlink="">
      <xdr:nvSpPr>
        <xdr:cNvPr id="39" name="Shape 3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/>
      </xdr:nvSpPr>
      <xdr:spPr>
        <a:xfrm>
          <a:off x="1253489" y="1323594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947</xdr:row>
      <xdr:rowOff>0</xdr:rowOff>
    </xdr:from>
    <xdr:ext cx="11420475" cy="0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997</xdr:row>
      <xdr:rowOff>0</xdr:rowOff>
    </xdr:from>
    <xdr:ext cx="11420475" cy="0"/>
    <xdr:sp macro="" textlink="">
      <xdr:nvSpPr>
        <xdr:cNvPr id="41" name="Shape 3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1015</xdr:row>
      <xdr:rowOff>0</xdr:rowOff>
    </xdr:from>
    <xdr:ext cx="11420475" cy="0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1253489" y="1323594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1067</xdr:row>
      <xdr:rowOff>0</xdr:rowOff>
    </xdr:from>
    <xdr:ext cx="11420475" cy="0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1253489" y="1323594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1089</xdr:row>
      <xdr:rowOff>0</xdr:rowOff>
    </xdr:from>
    <xdr:ext cx="11420475" cy="0"/>
    <xdr:sp macro="" textlink="">
      <xdr:nvSpPr>
        <xdr:cNvPr id="44" name="Shape 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1121</xdr:row>
      <xdr:rowOff>0</xdr:rowOff>
    </xdr:from>
    <xdr:ext cx="11420475" cy="0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1253489" y="1321308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1140</xdr:row>
      <xdr:rowOff>0</xdr:rowOff>
    </xdr:from>
    <xdr:ext cx="11420475" cy="0"/>
    <xdr:sp macro="" textlink="">
      <xdr:nvSpPr>
        <xdr:cNvPr id="46" name="Shape 3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1151</xdr:row>
      <xdr:rowOff>0</xdr:rowOff>
    </xdr:from>
    <xdr:ext cx="11420475" cy="0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1277</xdr:row>
      <xdr:rowOff>0</xdr:rowOff>
    </xdr:from>
    <xdr:ext cx="11420475" cy="0"/>
    <xdr:sp macro="" textlink="">
      <xdr:nvSpPr>
        <xdr:cNvPr id="48" name="Shape 3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1291</xdr:row>
      <xdr:rowOff>0</xdr:rowOff>
    </xdr:from>
    <xdr:ext cx="11420475" cy="0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1253489" y="1323594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2</xdr:col>
      <xdr:colOff>140969</xdr:colOff>
      <xdr:row>1319</xdr:row>
      <xdr:rowOff>0</xdr:rowOff>
    </xdr:from>
    <xdr:ext cx="11420475" cy="0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>
          <a:off x="1253489" y="13228320"/>
          <a:ext cx="11420475" cy="0"/>
        </a:xfrm>
        <a:custGeom>
          <a:avLst/>
          <a:gdLst/>
          <a:ahLst/>
          <a:cxnLst/>
          <a:rect l="0" t="0" r="0" b="0"/>
          <a:pathLst>
            <a:path w="11420475">
              <a:moveTo>
                <a:pt x="0" y="0"/>
              </a:moveTo>
              <a:lnTo>
                <a:pt x="11420475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FD290-30C3-4CF1-B046-71706B4C1ED4}">
  <dimension ref="A1:H83"/>
  <sheetViews>
    <sheetView tabSelected="1" topLeftCell="A19" workbookViewId="0">
      <selection activeCell="I26" sqref="I26"/>
    </sheetView>
  </sheetViews>
  <sheetFormatPr defaultRowHeight="12.75"/>
  <cols>
    <col min="1" max="1" width="6.83203125" customWidth="1"/>
    <col min="2" max="2" width="19.5" customWidth="1"/>
    <col min="3" max="3" width="63.33203125" customWidth="1"/>
    <col min="4" max="4" width="19.33203125" customWidth="1"/>
    <col min="5" max="5" width="18.6640625" customWidth="1"/>
    <col min="6" max="6" width="19.33203125" customWidth="1"/>
    <col min="7" max="7" width="9.6640625" customWidth="1"/>
    <col min="8" max="8" width="17" customWidth="1"/>
    <col min="9" max="9" width="28.1640625" customWidth="1"/>
    <col min="10" max="10" width="2" customWidth="1"/>
    <col min="11" max="11" width="1.6640625" customWidth="1"/>
  </cols>
  <sheetData>
    <row r="1" spans="1:8" ht="15">
      <c r="A1" s="70" t="s">
        <v>668</v>
      </c>
      <c r="B1" s="70"/>
      <c r="C1" s="70"/>
      <c r="D1" s="70"/>
      <c r="E1" s="70"/>
      <c r="F1" s="70"/>
      <c r="G1" s="70"/>
      <c r="H1" s="70"/>
    </row>
    <row r="2" spans="1:8" ht="15">
      <c r="A2" s="70" t="s">
        <v>675</v>
      </c>
      <c r="B2" s="70"/>
      <c r="C2" s="70"/>
      <c r="D2" s="70"/>
      <c r="E2" s="70"/>
      <c r="F2" s="70"/>
      <c r="G2" s="70"/>
      <c r="H2" s="70"/>
    </row>
    <row r="3" spans="1:8" ht="15">
      <c r="A3" s="24"/>
      <c r="B3" s="24"/>
      <c r="C3" s="24"/>
      <c r="D3" s="24"/>
      <c r="E3" s="24"/>
      <c r="F3" s="24"/>
      <c r="G3" s="24"/>
      <c r="H3" s="25"/>
    </row>
    <row r="4" spans="1:8" ht="39.75" customHeight="1">
      <c r="A4" s="48" t="s">
        <v>565</v>
      </c>
      <c r="B4" s="48" t="s">
        <v>669</v>
      </c>
      <c r="C4" s="48" t="s">
        <v>566</v>
      </c>
      <c r="D4" s="48" t="s">
        <v>567</v>
      </c>
      <c r="E4" s="48" t="s">
        <v>568</v>
      </c>
      <c r="F4" s="48" t="s">
        <v>569</v>
      </c>
      <c r="G4" s="48" t="s">
        <v>570</v>
      </c>
      <c r="H4" s="48" t="s">
        <v>571</v>
      </c>
    </row>
    <row r="5" spans="1:8" ht="27.95" customHeight="1">
      <c r="A5" s="45">
        <v>1</v>
      </c>
      <c r="B5" s="49" t="s">
        <v>660</v>
      </c>
      <c r="C5" s="50" t="s">
        <v>554</v>
      </c>
      <c r="D5" s="51">
        <v>119290000</v>
      </c>
      <c r="E5" s="51">
        <v>50138400</v>
      </c>
      <c r="F5" s="51">
        <f t="shared" ref="F5:F50" si="0">D5-E5</f>
        <v>69151600</v>
      </c>
      <c r="G5" s="52">
        <f>E5/D5*100</f>
        <v>42.030681532400031</v>
      </c>
      <c r="H5" s="53"/>
    </row>
    <row r="6" spans="1:8" ht="27.95" customHeight="1">
      <c r="A6" s="46">
        <v>2</v>
      </c>
      <c r="B6" s="54" t="s">
        <v>658</v>
      </c>
      <c r="C6" s="55" t="s">
        <v>555</v>
      </c>
      <c r="D6" s="51">
        <v>199400000</v>
      </c>
      <c r="E6" s="51">
        <v>60692155</v>
      </c>
      <c r="F6" s="51">
        <f t="shared" si="0"/>
        <v>138707845</v>
      </c>
      <c r="G6" s="52">
        <f t="shared" ref="G6:G56" si="1">E6/D6*100</f>
        <v>30.437389669007018</v>
      </c>
      <c r="H6" s="56"/>
    </row>
    <row r="7" spans="1:8" ht="27.95" customHeight="1">
      <c r="A7" s="46">
        <v>3</v>
      </c>
      <c r="B7" s="54" t="s">
        <v>661</v>
      </c>
      <c r="C7" s="55" t="s">
        <v>556</v>
      </c>
      <c r="D7" s="51">
        <v>263354500</v>
      </c>
      <c r="E7" s="51">
        <v>84991700</v>
      </c>
      <c r="F7" s="51">
        <f>D7-E7</f>
        <v>178362800</v>
      </c>
      <c r="G7" s="52">
        <f>E7/D7*100</f>
        <v>32.272735039651877</v>
      </c>
      <c r="H7" s="56"/>
    </row>
    <row r="8" spans="1:8" ht="27.95" customHeight="1">
      <c r="A8" s="46">
        <v>4</v>
      </c>
      <c r="B8" s="54" t="s">
        <v>659</v>
      </c>
      <c r="C8" s="55" t="s">
        <v>557</v>
      </c>
      <c r="D8" s="51">
        <v>70000000</v>
      </c>
      <c r="E8" s="51">
        <v>21107600</v>
      </c>
      <c r="F8" s="51">
        <f t="shared" si="0"/>
        <v>48892400</v>
      </c>
      <c r="G8" s="52">
        <f t="shared" si="1"/>
        <v>30.153714285714283</v>
      </c>
      <c r="H8" s="56"/>
    </row>
    <row r="9" spans="1:8" ht="27.95" customHeight="1">
      <c r="A9" s="46">
        <v>5</v>
      </c>
      <c r="B9" s="54" t="s">
        <v>662</v>
      </c>
      <c r="C9" s="55" t="s">
        <v>558</v>
      </c>
      <c r="D9" s="51">
        <v>183095000</v>
      </c>
      <c r="E9" s="51">
        <v>77489390</v>
      </c>
      <c r="F9" s="51">
        <f t="shared" si="0"/>
        <v>105605610</v>
      </c>
      <c r="G9" s="52">
        <f t="shared" si="1"/>
        <v>42.321958546109947</v>
      </c>
      <c r="H9" s="56"/>
    </row>
    <row r="10" spans="1:8" ht="27.95" customHeight="1">
      <c r="A10" s="46">
        <v>6</v>
      </c>
      <c r="B10" s="54" t="s">
        <v>663</v>
      </c>
      <c r="C10" s="55" t="s">
        <v>559</v>
      </c>
      <c r="D10" s="51">
        <v>143300000</v>
      </c>
      <c r="E10" s="51">
        <v>59175900</v>
      </c>
      <c r="F10" s="51">
        <f t="shared" si="0"/>
        <v>84124100</v>
      </c>
      <c r="G10" s="52">
        <f t="shared" si="1"/>
        <v>41.295115143056528</v>
      </c>
      <c r="H10" s="56"/>
    </row>
    <row r="11" spans="1:8" ht="27.95" customHeight="1">
      <c r="A11" s="46">
        <v>7</v>
      </c>
      <c r="B11" s="54" t="s">
        <v>664</v>
      </c>
      <c r="C11" s="55" t="s">
        <v>560</v>
      </c>
      <c r="D11" s="51">
        <v>26838600</v>
      </c>
      <c r="E11" s="51">
        <v>21826685</v>
      </c>
      <c r="F11" s="51">
        <f t="shared" si="0"/>
        <v>5011915</v>
      </c>
      <c r="G11" s="52">
        <f t="shared" si="1"/>
        <v>81.325721162802836</v>
      </c>
      <c r="H11" s="56"/>
    </row>
    <row r="12" spans="1:8" ht="27.95" customHeight="1">
      <c r="A12" s="46">
        <v>8</v>
      </c>
      <c r="B12" s="54" t="s">
        <v>665</v>
      </c>
      <c r="C12" s="55" t="s">
        <v>561</v>
      </c>
      <c r="D12" s="51">
        <v>3010000</v>
      </c>
      <c r="E12" s="51">
        <v>1505000</v>
      </c>
      <c r="F12" s="51">
        <f t="shared" si="0"/>
        <v>1505000</v>
      </c>
      <c r="G12" s="52">
        <f t="shared" si="1"/>
        <v>50</v>
      </c>
      <c r="H12" s="56"/>
    </row>
    <row r="13" spans="1:8" ht="27.95" customHeight="1">
      <c r="A13" s="46">
        <v>9</v>
      </c>
      <c r="B13" s="54" t="s">
        <v>670</v>
      </c>
      <c r="C13" s="55" t="s">
        <v>562</v>
      </c>
      <c r="D13" s="51">
        <v>1500000</v>
      </c>
      <c r="E13" s="51">
        <v>1500000</v>
      </c>
      <c r="F13" s="51">
        <f t="shared" si="0"/>
        <v>0</v>
      </c>
      <c r="G13" s="52">
        <f t="shared" si="1"/>
        <v>100</v>
      </c>
      <c r="H13" s="56"/>
    </row>
    <row r="14" spans="1:8" ht="27.95" customHeight="1">
      <c r="A14" s="46">
        <v>10</v>
      </c>
      <c r="B14" s="54" t="s">
        <v>666</v>
      </c>
      <c r="C14" s="55" t="s">
        <v>563</v>
      </c>
      <c r="D14" s="51">
        <v>10500000</v>
      </c>
      <c r="E14" s="51"/>
      <c r="F14" s="51">
        <f>D14-E14</f>
        <v>10500000</v>
      </c>
      <c r="G14" s="52">
        <f>E14/D14*100</f>
        <v>0</v>
      </c>
      <c r="H14" s="56"/>
    </row>
    <row r="15" spans="1:8" ht="27.95" customHeight="1">
      <c r="A15" s="46">
        <v>11</v>
      </c>
      <c r="B15" s="54" t="s">
        <v>667</v>
      </c>
      <c r="C15" s="55" t="s">
        <v>564</v>
      </c>
      <c r="D15" s="51">
        <v>6200000</v>
      </c>
      <c r="E15" s="51">
        <v>2796000</v>
      </c>
      <c r="F15" s="51">
        <f t="shared" si="0"/>
        <v>3404000</v>
      </c>
      <c r="G15" s="52">
        <f t="shared" si="1"/>
        <v>45.096774193548391</v>
      </c>
      <c r="H15" s="56"/>
    </row>
    <row r="16" spans="1:8" ht="27.95" customHeight="1">
      <c r="A16" s="46">
        <v>12</v>
      </c>
      <c r="B16" s="57" t="s">
        <v>656</v>
      </c>
      <c r="C16" s="55" t="s">
        <v>580</v>
      </c>
      <c r="D16" s="51">
        <v>76418400</v>
      </c>
      <c r="E16" s="51">
        <v>25036000</v>
      </c>
      <c r="F16" s="51">
        <f t="shared" si="0"/>
        <v>51382400</v>
      </c>
      <c r="G16" s="52">
        <f t="shared" si="1"/>
        <v>32.761743245082336</v>
      </c>
      <c r="H16" s="56"/>
    </row>
    <row r="17" spans="1:8" ht="27.95" customHeight="1">
      <c r="A17" s="46">
        <v>13</v>
      </c>
      <c r="B17" s="57" t="s">
        <v>655</v>
      </c>
      <c r="C17" s="55" t="s">
        <v>581</v>
      </c>
      <c r="D17" s="51">
        <v>207013100</v>
      </c>
      <c r="E17" s="51">
        <v>43663000</v>
      </c>
      <c r="F17" s="51">
        <f t="shared" si="0"/>
        <v>163350100</v>
      </c>
      <c r="G17" s="52">
        <f t="shared" si="1"/>
        <v>21.091901913453786</v>
      </c>
      <c r="H17" s="56"/>
    </row>
    <row r="18" spans="1:8" ht="27.95" customHeight="1">
      <c r="A18" s="46">
        <v>14</v>
      </c>
      <c r="B18" s="57" t="s">
        <v>657</v>
      </c>
      <c r="C18" s="58" t="s">
        <v>582</v>
      </c>
      <c r="D18" s="51">
        <v>198496000</v>
      </c>
      <c r="E18" s="51">
        <v>82840000</v>
      </c>
      <c r="F18" s="51">
        <f t="shared" si="0"/>
        <v>115656000</v>
      </c>
      <c r="G18" s="52">
        <f>E18/D18*100</f>
        <v>41.733838465258742</v>
      </c>
      <c r="H18" s="56"/>
    </row>
    <row r="19" spans="1:8" ht="27.95" customHeight="1">
      <c r="A19" s="46">
        <v>15</v>
      </c>
      <c r="B19" s="57" t="s">
        <v>584</v>
      </c>
      <c r="C19" s="58" t="s">
        <v>583</v>
      </c>
      <c r="D19" s="51">
        <v>108728000</v>
      </c>
      <c r="E19" s="51">
        <v>28983000</v>
      </c>
      <c r="F19" s="51">
        <f t="shared" si="0"/>
        <v>79745000</v>
      </c>
      <c r="G19" s="52">
        <f t="shared" si="1"/>
        <v>26.656427047310721</v>
      </c>
      <c r="H19" s="56"/>
    </row>
    <row r="20" spans="1:8" ht="27.95" customHeight="1">
      <c r="A20" s="46">
        <v>16</v>
      </c>
      <c r="B20" s="57" t="s">
        <v>585</v>
      </c>
      <c r="C20" s="58" t="s">
        <v>621</v>
      </c>
      <c r="D20" s="51">
        <v>327600000</v>
      </c>
      <c r="E20" s="51"/>
      <c r="F20" s="51">
        <f t="shared" si="0"/>
        <v>327600000</v>
      </c>
      <c r="G20" s="52">
        <f t="shared" si="1"/>
        <v>0</v>
      </c>
      <c r="H20" s="56"/>
    </row>
    <row r="21" spans="1:8" ht="27.95" customHeight="1">
      <c r="A21" s="46">
        <v>17</v>
      </c>
      <c r="B21" s="57" t="s">
        <v>586</v>
      </c>
      <c r="C21" s="58" t="s">
        <v>622</v>
      </c>
      <c r="D21" s="51">
        <v>135800000</v>
      </c>
      <c r="E21" s="51">
        <v>24428355</v>
      </c>
      <c r="F21" s="51">
        <f>D21-E21</f>
        <v>111371645</v>
      </c>
      <c r="G21" s="52">
        <f>E21/D21*100</f>
        <v>17.988479381443298</v>
      </c>
      <c r="H21" s="56"/>
    </row>
    <row r="22" spans="1:8" ht="27.95" customHeight="1">
      <c r="A22" s="46">
        <v>18</v>
      </c>
      <c r="B22" s="57" t="s">
        <v>587</v>
      </c>
      <c r="C22" s="58" t="s">
        <v>623</v>
      </c>
      <c r="D22" s="51">
        <v>15000000</v>
      </c>
      <c r="E22" s="51">
        <v>3465000</v>
      </c>
      <c r="F22" s="51">
        <f t="shared" si="0"/>
        <v>11535000</v>
      </c>
      <c r="G22" s="52">
        <f t="shared" si="1"/>
        <v>23.1</v>
      </c>
      <c r="H22" s="56"/>
    </row>
    <row r="23" spans="1:8" ht="27.95" customHeight="1">
      <c r="A23" s="46">
        <v>19</v>
      </c>
      <c r="B23" s="57" t="s">
        <v>588</v>
      </c>
      <c r="C23" s="58" t="s">
        <v>572</v>
      </c>
      <c r="D23" s="51">
        <v>7000000</v>
      </c>
      <c r="E23" s="51">
        <v>3500000</v>
      </c>
      <c r="F23" s="51">
        <f t="shared" si="0"/>
        <v>3500000</v>
      </c>
      <c r="G23" s="52">
        <f t="shared" si="1"/>
        <v>50</v>
      </c>
      <c r="H23" s="56"/>
    </row>
    <row r="24" spans="1:8" ht="27.95" customHeight="1">
      <c r="A24" s="46">
        <v>20</v>
      </c>
      <c r="B24" s="57" t="s">
        <v>589</v>
      </c>
      <c r="C24" s="58" t="s">
        <v>624</v>
      </c>
      <c r="D24" s="51">
        <v>105116800</v>
      </c>
      <c r="E24" s="51">
        <v>43858400</v>
      </c>
      <c r="F24" s="51">
        <f>D24-E24</f>
        <v>61258400</v>
      </c>
      <c r="G24" s="52">
        <f>E24/D24*100</f>
        <v>41.723492343754756</v>
      </c>
      <c r="H24" s="56"/>
    </row>
    <row r="25" spans="1:8" ht="27.95" customHeight="1">
      <c r="A25" s="46">
        <v>21</v>
      </c>
      <c r="B25" s="57" t="s">
        <v>590</v>
      </c>
      <c r="C25" s="58" t="s">
        <v>625</v>
      </c>
      <c r="D25" s="51">
        <v>17100000</v>
      </c>
      <c r="E25" s="51"/>
      <c r="F25" s="51">
        <f t="shared" si="0"/>
        <v>17100000</v>
      </c>
      <c r="G25" s="52">
        <f t="shared" si="1"/>
        <v>0</v>
      </c>
      <c r="H25" s="56"/>
    </row>
    <row r="26" spans="1:8" ht="27.95" customHeight="1">
      <c r="A26" s="46">
        <v>22</v>
      </c>
      <c r="B26" s="57" t="s">
        <v>591</v>
      </c>
      <c r="C26" s="58" t="s">
        <v>626</v>
      </c>
      <c r="D26" s="51">
        <v>10000000</v>
      </c>
      <c r="E26" s="51"/>
      <c r="F26" s="51">
        <f t="shared" si="0"/>
        <v>10000000</v>
      </c>
      <c r="G26" s="52">
        <f t="shared" si="1"/>
        <v>0</v>
      </c>
      <c r="H26" s="56"/>
    </row>
    <row r="27" spans="1:8" ht="27.95" customHeight="1">
      <c r="A27" s="46">
        <v>23</v>
      </c>
      <c r="B27" s="57" t="s">
        <v>592</v>
      </c>
      <c r="C27" s="58" t="s">
        <v>627</v>
      </c>
      <c r="D27" s="51">
        <v>31800000</v>
      </c>
      <c r="E27" s="51">
        <v>24085050</v>
      </c>
      <c r="F27" s="51">
        <f t="shared" si="0"/>
        <v>7714950</v>
      </c>
      <c r="G27" s="52">
        <f t="shared" si="1"/>
        <v>75.739150943396226</v>
      </c>
      <c r="H27" s="56"/>
    </row>
    <row r="28" spans="1:8" ht="27.95" customHeight="1">
      <c r="A28" s="46">
        <v>24</v>
      </c>
      <c r="B28" s="57" t="s">
        <v>593</v>
      </c>
      <c r="C28" s="58" t="s">
        <v>573</v>
      </c>
      <c r="D28" s="51">
        <v>5000000</v>
      </c>
      <c r="E28" s="51"/>
      <c r="F28" s="51">
        <f t="shared" si="0"/>
        <v>5000000</v>
      </c>
      <c r="G28" s="52">
        <f t="shared" si="1"/>
        <v>0</v>
      </c>
      <c r="H28" s="56"/>
    </row>
    <row r="29" spans="1:8" ht="27.95" customHeight="1">
      <c r="A29" s="46">
        <v>25</v>
      </c>
      <c r="B29" s="57" t="s">
        <v>594</v>
      </c>
      <c r="C29" s="58" t="s">
        <v>628</v>
      </c>
      <c r="D29" s="51">
        <v>100305900</v>
      </c>
      <c r="E29" s="51">
        <v>37518720</v>
      </c>
      <c r="F29" s="51">
        <f t="shared" si="0"/>
        <v>62787180</v>
      </c>
      <c r="G29" s="52">
        <f t="shared" si="1"/>
        <v>37.404300245548868</v>
      </c>
      <c r="H29" s="59"/>
    </row>
    <row r="30" spans="1:8" ht="27.95" customHeight="1">
      <c r="A30" s="46">
        <v>26</v>
      </c>
      <c r="B30" s="57" t="s">
        <v>595</v>
      </c>
      <c r="C30" s="58" t="s">
        <v>629</v>
      </c>
      <c r="D30" s="51">
        <v>63169400</v>
      </c>
      <c r="E30" s="51">
        <v>22345000</v>
      </c>
      <c r="F30" s="51">
        <f t="shared" si="0"/>
        <v>40824400</v>
      </c>
      <c r="G30" s="52">
        <f t="shared" si="1"/>
        <v>35.373139526416267</v>
      </c>
      <c r="H30" s="59"/>
    </row>
    <row r="31" spans="1:8" ht="27.95" customHeight="1">
      <c r="A31" s="46">
        <v>27</v>
      </c>
      <c r="B31" s="57" t="s">
        <v>596</v>
      </c>
      <c r="C31" s="58" t="s">
        <v>630</v>
      </c>
      <c r="D31" s="51">
        <v>65694000</v>
      </c>
      <c r="E31" s="51">
        <v>27663300</v>
      </c>
      <c r="F31" s="51">
        <f t="shared" si="0"/>
        <v>38030700</v>
      </c>
      <c r="G31" s="52">
        <f t="shared" si="1"/>
        <v>42.109325052516212</v>
      </c>
      <c r="H31" s="59"/>
    </row>
    <row r="32" spans="1:8" ht="27.95" customHeight="1">
      <c r="A32" s="46">
        <v>28</v>
      </c>
      <c r="B32" s="57" t="s">
        <v>597</v>
      </c>
      <c r="C32" s="58" t="s">
        <v>631</v>
      </c>
      <c r="D32" s="51">
        <v>65319800</v>
      </c>
      <c r="E32" s="51">
        <v>26200105</v>
      </c>
      <c r="F32" s="51">
        <f t="shared" si="0"/>
        <v>39119695</v>
      </c>
      <c r="G32" s="52">
        <f t="shared" si="1"/>
        <v>40.110510136283331</v>
      </c>
      <c r="H32" s="59"/>
    </row>
    <row r="33" spans="1:8" ht="27.95" customHeight="1">
      <c r="A33" s="46">
        <v>29</v>
      </c>
      <c r="B33" s="57" t="s">
        <v>598</v>
      </c>
      <c r="C33" s="58" t="s">
        <v>632</v>
      </c>
      <c r="D33" s="51">
        <v>82685000</v>
      </c>
      <c r="E33" s="51">
        <v>34340500</v>
      </c>
      <c r="F33" s="51">
        <f t="shared" si="0"/>
        <v>48344500</v>
      </c>
      <c r="G33" s="52">
        <f t="shared" si="1"/>
        <v>41.531716756364517</v>
      </c>
      <c r="H33" s="59"/>
    </row>
    <row r="34" spans="1:8" ht="27.95" customHeight="1">
      <c r="A34" s="46">
        <v>30</v>
      </c>
      <c r="B34" s="57" t="s">
        <v>599</v>
      </c>
      <c r="C34" s="58" t="s">
        <v>633</v>
      </c>
      <c r="D34" s="51">
        <v>90617000</v>
      </c>
      <c r="E34" s="51">
        <v>21470477</v>
      </c>
      <c r="F34" s="51">
        <f t="shared" si="0"/>
        <v>69146523</v>
      </c>
      <c r="G34" s="52">
        <f t="shared" si="1"/>
        <v>23.693652405177836</v>
      </c>
      <c r="H34" s="59"/>
    </row>
    <row r="35" spans="1:8" ht="27.95" customHeight="1">
      <c r="A35" s="46">
        <v>31</v>
      </c>
      <c r="B35" s="57" t="s">
        <v>600</v>
      </c>
      <c r="C35" s="58" t="s">
        <v>634</v>
      </c>
      <c r="D35" s="51">
        <v>188661500</v>
      </c>
      <c r="E35" s="51">
        <v>27338805</v>
      </c>
      <c r="F35" s="51">
        <f t="shared" si="0"/>
        <v>161322695</v>
      </c>
      <c r="G35" s="52">
        <f t="shared" si="1"/>
        <v>14.490929521921537</v>
      </c>
      <c r="H35" s="59"/>
    </row>
    <row r="36" spans="1:8" ht="27.95" customHeight="1">
      <c r="A36" s="46">
        <v>32</v>
      </c>
      <c r="B36" s="57" t="s">
        <v>601</v>
      </c>
      <c r="C36" s="58" t="s">
        <v>635</v>
      </c>
      <c r="D36" s="51">
        <v>7284200</v>
      </c>
      <c r="E36" s="51">
        <v>1268865</v>
      </c>
      <c r="F36" s="51">
        <f t="shared" si="0"/>
        <v>6015335</v>
      </c>
      <c r="G36" s="52">
        <f t="shared" si="1"/>
        <v>17.419414623431535</v>
      </c>
      <c r="H36" s="59"/>
    </row>
    <row r="37" spans="1:8" ht="27.95" customHeight="1">
      <c r="A37" s="46">
        <v>33</v>
      </c>
      <c r="B37" s="57" t="s">
        <v>602</v>
      </c>
      <c r="C37" s="58" t="s">
        <v>636</v>
      </c>
      <c r="D37" s="51">
        <v>137355000</v>
      </c>
      <c r="E37" s="51">
        <v>59713025</v>
      </c>
      <c r="F37" s="51">
        <f t="shared" si="0"/>
        <v>77641975</v>
      </c>
      <c r="G37" s="52">
        <f t="shared" si="1"/>
        <v>43.47349932656256</v>
      </c>
      <c r="H37" s="59"/>
    </row>
    <row r="38" spans="1:8" ht="27.95" customHeight="1">
      <c r="A38" s="46">
        <v>34</v>
      </c>
      <c r="B38" s="57" t="s">
        <v>603</v>
      </c>
      <c r="C38" s="58" t="s">
        <v>637</v>
      </c>
      <c r="D38" s="51">
        <v>102998000</v>
      </c>
      <c r="E38" s="51">
        <v>9725120</v>
      </c>
      <c r="F38" s="51">
        <f t="shared" si="0"/>
        <v>93272880</v>
      </c>
      <c r="G38" s="52">
        <f t="shared" si="1"/>
        <v>9.4420474183964735</v>
      </c>
      <c r="H38" s="59"/>
    </row>
    <row r="39" spans="1:8" ht="27.95" customHeight="1">
      <c r="A39" s="46">
        <v>35</v>
      </c>
      <c r="B39" s="57" t="s">
        <v>604</v>
      </c>
      <c r="C39" s="58" t="s">
        <v>638</v>
      </c>
      <c r="D39" s="51">
        <v>44686000</v>
      </c>
      <c r="E39" s="51">
        <v>18163700</v>
      </c>
      <c r="F39" s="51">
        <f t="shared" si="0"/>
        <v>26522300</v>
      </c>
      <c r="G39" s="52">
        <f t="shared" si="1"/>
        <v>40.647406346506735</v>
      </c>
      <c r="H39" s="59"/>
    </row>
    <row r="40" spans="1:8" ht="27.95" customHeight="1">
      <c r="A40" s="46">
        <v>36</v>
      </c>
      <c r="B40" s="57" t="s">
        <v>605</v>
      </c>
      <c r="C40" s="58" t="s">
        <v>639</v>
      </c>
      <c r="D40" s="51">
        <v>26058000</v>
      </c>
      <c r="E40" s="51">
        <v>11294220</v>
      </c>
      <c r="F40" s="51">
        <f t="shared" si="0"/>
        <v>14763780</v>
      </c>
      <c r="G40" s="52">
        <f t="shared" si="1"/>
        <v>43.342620308542486</v>
      </c>
      <c r="H40" s="59"/>
    </row>
    <row r="41" spans="1:8" ht="27.95" customHeight="1">
      <c r="A41" s="46">
        <v>37</v>
      </c>
      <c r="B41" s="57" t="s">
        <v>606</v>
      </c>
      <c r="C41" s="58" t="s">
        <v>640</v>
      </c>
      <c r="D41" s="51">
        <v>45842000</v>
      </c>
      <c r="E41" s="51">
        <v>19077805</v>
      </c>
      <c r="F41" s="51">
        <f t="shared" si="0"/>
        <v>26764195</v>
      </c>
      <c r="G41" s="52">
        <f t="shared" si="1"/>
        <v>41.616432529121766</v>
      </c>
      <c r="H41" s="56"/>
    </row>
    <row r="42" spans="1:8" ht="27.95" customHeight="1">
      <c r="A42" s="46">
        <v>38</v>
      </c>
      <c r="B42" s="57" t="s">
        <v>607</v>
      </c>
      <c r="C42" s="58" t="s">
        <v>641</v>
      </c>
      <c r="D42" s="51">
        <v>88190900</v>
      </c>
      <c r="E42" s="51">
        <v>36386190</v>
      </c>
      <c r="F42" s="51">
        <f t="shared" si="0"/>
        <v>51804710</v>
      </c>
      <c r="G42" s="52">
        <f t="shared" si="1"/>
        <v>41.258440496695236</v>
      </c>
      <c r="H42" s="59"/>
    </row>
    <row r="43" spans="1:8" ht="27.95" customHeight="1">
      <c r="A43" s="46">
        <v>39</v>
      </c>
      <c r="B43" s="57" t="s">
        <v>608</v>
      </c>
      <c r="C43" s="58" t="s">
        <v>642</v>
      </c>
      <c r="D43" s="51">
        <v>9966500</v>
      </c>
      <c r="E43" s="51">
        <v>6924450</v>
      </c>
      <c r="F43" s="51">
        <f t="shared" si="0"/>
        <v>3042050</v>
      </c>
      <c r="G43" s="52">
        <f t="shared" si="1"/>
        <v>69.477248783424471</v>
      </c>
      <c r="H43" s="59"/>
    </row>
    <row r="44" spans="1:8" ht="27.95" customHeight="1">
      <c r="A44" s="46">
        <v>40</v>
      </c>
      <c r="B44" s="57" t="s">
        <v>609</v>
      </c>
      <c r="C44" s="58" t="s">
        <v>643</v>
      </c>
      <c r="D44" s="51">
        <v>29176000</v>
      </c>
      <c r="E44" s="51">
        <v>13494100</v>
      </c>
      <c r="F44" s="51">
        <f>D44-E44</f>
        <v>15681900</v>
      </c>
      <c r="G44" s="52">
        <f>E44/D44*100</f>
        <v>46.250685494927332</v>
      </c>
      <c r="H44" s="56"/>
    </row>
    <row r="45" spans="1:8" ht="27.95" customHeight="1">
      <c r="A45" s="46">
        <v>41</v>
      </c>
      <c r="B45" s="57" t="s">
        <v>610</v>
      </c>
      <c r="C45" s="58" t="s">
        <v>644</v>
      </c>
      <c r="D45" s="51">
        <v>273705100</v>
      </c>
      <c r="E45" s="51">
        <v>107967565</v>
      </c>
      <c r="F45" s="51">
        <f t="shared" si="0"/>
        <v>165737535</v>
      </c>
      <c r="G45" s="52">
        <f t="shared" si="1"/>
        <v>39.44667636810567</v>
      </c>
      <c r="H45" s="56"/>
    </row>
    <row r="46" spans="1:8" ht="27.95" customHeight="1">
      <c r="A46" s="46">
        <v>42</v>
      </c>
      <c r="B46" s="57" t="s">
        <v>611</v>
      </c>
      <c r="C46" s="58" t="s">
        <v>645</v>
      </c>
      <c r="D46" s="51">
        <v>20969000</v>
      </c>
      <c r="E46" s="51">
        <v>8590000</v>
      </c>
      <c r="F46" s="51">
        <f t="shared" si="0"/>
        <v>12379000</v>
      </c>
      <c r="G46" s="52">
        <f t="shared" si="1"/>
        <v>40.965234393628691</v>
      </c>
      <c r="H46" s="59"/>
    </row>
    <row r="47" spans="1:8" ht="27.95" customHeight="1">
      <c r="A47" s="46">
        <v>43</v>
      </c>
      <c r="B47" s="57" t="s">
        <v>612</v>
      </c>
      <c r="C47" s="58" t="s">
        <v>646</v>
      </c>
      <c r="D47" s="51">
        <v>61626100</v>
      </c>
      <c r="E47" s="51">
        <v>24893370</v>
      </c>
      <c r="F47" s="51">
        <f t="shared" si="0"/>
        <v>36732730</v>
      </c>
      <c r="G47" s="52">
        <f t="shared" si="1"/>
        <v>40.394199860124203</v>
      </c>
      <c r="H47" s="59"/>
    </row>
    <row r="48" spans="1:8" ht="27.95" customHeight="1">
      <c r="A48" s="46">
        <v>44</v>
      </c>
      <c r="B48" s="57" t="s">
        <v>613</v>
      </c>
      <c r="C48" s="58" t="s">
        <v>647</v>
      </c>
      <c r="D48" s="51">
        <v>23755800</v>
      </c>
      <c r="E48" s="51">
        <v>9824000</v>
      </c>
      <c r="F48" s="51">
        <f t="shared" si="0"/>
        <v>13931800</v>
      </c>
      <c r="G48" s="52">
        <f t="shared" si="1"/>
        <v>41.35411141700132</v>
      </c>
      <c r="H48" s="56"/>
    </row>
    <row r="49" spans="1:8" ht="27.95" customHeight="1">
      <c r="A49" s="46">
        <v>45</v>
      </c>
      <c r="B49" s="57" t="s">
        <v>614</v>
      </c>
      <c r="C49" s="58" t="s">
        <v>648</v>
      </c>
      <c r="D49" s="51">
        <v>57305600</v>
      </c>
      <c r="E49" s="51">
        <v>23027020</v>
      </c>
      <c r="F49" s="51">
        <f t="shared" si="0"/>
        <v>34278580</v>
      </c>
      <c r="G49" s="52">
        <f t="shared" si="1"/>
        <v>40.182844259548808</v>
      </c>
      <c r="H49" s="56"/>
    </row>
    <row r="50" spans="1:8" ht="27.95" customHeight="1">
      <c r="A50" s="46">
        <v>46</v>
      </c>
      <c r="B50" s="57" t="s">
        <v>615</v>
      </c>
      <c r="C50" s="58" t="s">
        <v>649</v>
      </c>
      <c r="D50" s="51">
        <v>23873000</v>
      </c>
      <c r="E50" s="51">
        <v>9951750</v>
      </c>
      <c r="F50" s="51">
        <f t="shared" si="0"/>
        <v>13921250</v>
      </c>
      <c r="G50" s="52">
        <f t="shared" si="1"/>
        <v>41.686214552004358</v>
      </c>
      <c r="H50" s="59"/>
    </row>
    <row r="51" spans="1:8" ht="27.95" customHeight="1">
      <c r="A51" s="46">
        <v>47</v>
      </c>
      <c r="B51" s="57" t="s">
        <v>616</v>
      </c>
      <c r="C51" s="58" t="s">
        <v>650</v>
      </c>
      <c r="D51" s="51">
        <v>27547000</v>
      </c>
      <c r="E51" s="51">
        <v>11519360</v>
      </c>
      <c r="F51" s="51">
        <f>D51-E51</f>
        <v>16027640</v>
      </c>
      <c r="G51" s="52">
        <f t="shared" si="1"/>
        <v>41.817112571241879</v>
      </c>
      <c r="H51" s="59"/>
    </row>
    <row r="52" spans="1:8" ht="27.95" customHeight="1">
      <c r="A52" s="46">
        <v>48</v>
      </c>
      <c r="B52" s="57" t="s">
        <v>617</v>
      </c>
      <c r="C52" s="58" t="s">
        <v>651</v>
      </c>
      <c r="D52" s="51">
        <v>215952000</v>
      </c>
      <c r="E52" s="51">
        <v>24611970</v>
      </c>
      <c r="F52" s="51">
        <f>D52-E52</f>
        <v>191340030</v>
      </c>
      <c r="G52" s="52">
        <f t="shared" si="1"/>
        <v>11.396963214047567</v>
      </c>
      <c r="H52" s="59"/>
    </row>
    <row r="53" spans="1:8" ht="27.95" customHeight="1">
      <c r="A53" s="46">
        <v>49</v>
      </c>
      <c r="B53" s="57" t="s">
        <v>618</v>
      </c>
      <c r="C53" s="58" t="s">
        <v>652</v>
      </c>
      <c r="D53" s="51">
        <v>48772000</v>
      </c>
      <c r="E53" s="51">
        <v>17755000</v>
      </c>
      <c r="F53" s="51">
        <f>D53-E53</f>
        <v>31017000</v>
      </c>
      <c r="G53" s="52">
        <f t="shared" si="1"/>
        <v>36.404084310670051</v>
      </c>
      <c r="H53" s="56"/>
    </row>
    <row r="54" spans="1:8" ht="27.95" customHeight="1">
      <c r="A54" s="46">
        <v>50</v>
      </c>
      <c r="B54" s="57" t="s">
        <v>619</v>
      </c>
      <c r="C54" s="58" t="s">
        <v>653</v>
      </c>
      <c r="D54" s="51">
        <v>16972000</v>
      </c>
      <c r="E54" s="51">
        <v>2916840</v>
      </c>
      <c r="F54" s="51">
        <f>D54-E54</f>
        <v>14055160</v>
      </c>
      <c r="G54" s="52">
        <f t="shared" si="1"/>
        <v>17.186189017204807</v>
      </c>
      <c r="H54" s="59"/>
    </row>
    <row r="55" spans="1:8" ht="27.95" customHeight="1">
      <c r="A55" s="47">
        <v>51</v>
      </c>
      <c r="B55" s="60" t="s">
        <v>620</v>
      </c>
      <c r="C55" s="61" t="s">
        <v>654</v>
      </c>
      <c r="D55" s="65">
        <v>46313800</v>
      </c>
      <c r="E55" s="51">
        <v>18725240</v>
      </c>
      <c r="F55" s="65">
        <f t="shared" ref="F55:F56" si="2">D55-E55</f>
        <v>27588560</v>
      </c>
      <c r="G55" s="66">
        <f t="shared" si="1"/>
        <v>40.431232159745043</v>
      </c>
      <c r="H55" s="62"/>
    </row>
    <row r="56" spans="1:8" ht="26.25" customHeight="1">
      <c r="A56" s="28"/>
      <c r="B56" s="63"/>
      <c r="C56" s="64"/>
      <c r="D56" s="67">
        <f>SUM(D5:D55)</f>
        <v>4236361000</v>
      </c>
      <c r="E56" s="67">
        <f>SUM(E5:E55)</f>
        <v>1293788132</v>
      </c>
      <c r="F56" s="67">
        <f t="shared" si="2"/>
        <v>2942572868</v>
      </c>
      <c r="G56" s="68">
        <f t="shared" si="1"/>
        <v>30.540082207347297</v>
      </c>
      <c r="H56" s="63"/>
    </row>
    <row r="57" spans="1:8" ht="14.25">
      <c r="A57" s="29"/>
      <c r="B57" s="25"/>
      <c r="C57" s="30"/>
      <c r="D57" s="31"/>
      <c r="E57" s="31"/>
      <c r="F57" s="31"/>
      <c r="G57" s="32"/>
      <c r="H57" s="25"/>
    </row>
    <row r="58" spans="1:8" ht="14.25">
      <c r="A58" s="29"/>
      <c r="B58" s="25"/>
      <c r="C58" s="30"/>
      <c r="E58" s="69"/>
      <c r="F58" s="31"/>
      <c r="G58" s="32"/>
      <c r="H58" s="25"/>
    </row>
    <row r="59" spans="1:8" ht="14.25">
      <c r="A59" s="29"/>
      <c r="B59" s="25"/>
      <c r="C59" s="30"/>
      <c r="D59" s="31"/>
      <c r="E59" s="31"/>
      <c r="F59" s="31"/>
      <c r="G59" s="32"/>
      <c r="H59" s="25"/>
    </row>
    <row r="60" spans="1:8" ht="14.25">
      <c r="A60" s="29"/>
      <c r="B60" s="25"/>
      <c r="C60" s="30"/>
      <c r="D60" s="31"/>
      <c r="E60" s="31"/>
      <c r="F60" s="31"/>
      <c r="G60" s="32"/>
      <c r="H60" s="25"/>
    </row>
    <row r="61" spans="1:8" ht="15">
      <c r="A61" s="29"/>
      <c r="B61" s="33" t="s">
        <v>574</v>
      </c>
      <c r="C61" s="34"/>
      <c r="D61" s="35" t="s">
        <v>567</v>
      </c>
      <c r="E61" s="35" t="s">
        <v>568</v>
      </c>
      <c r="F61" s="35" t="s">
        <v>569</v>
      </c>
      <c r="G61" s="35" t="s">
        <v>570</v>
      </c>
      <c r="H61" s="25"/>
    </row>
    <row r="62" spans="1:8" ht="15">
      <c r="A62" s="36">
        <v>1</v>
      </c>
      <c r="B62" s="37" t="s">
        <v>575</v>
      </c>
      <c r="C62" s="38"/>
      <c r="D62" s="26">
        <f>D56</f>
        <v>4236361000</v>
      </c>
      <c r="E62" s="26">
        <f>E56</f>
        <v>1293788132</v>
      </c>
      <c r="F62" s="26">
        <f>D62-E62</f>
        <v>2942572868</v>
      </c>
      <c r="G62" s="27">
        <f>E62/D62*100</f>
        <v>30.540082207347297</v>
      </c>
      <c r="H62" s="25"/>
    </row>
    <row r="63" spans="1:8" ht="15">
      <c r="A63" s="36">
        <v>2</v>
      </c>
      <c r="B63" s="37" t="s">
        <v>576</v>
      </c>
      <c r="C63" s="38"/>
      <c r="D63" s="26">
        <v>3779363000</v>
      </c>
      <c r="E63" s="26">
        <v>1623987571</v>
      </c>
      <c r="F63" s="26">
        <f>D63-E63</f>
        <v>2155375429</v>
      </c>
      <c r="G63" s="27">
        <f>E63/D63*100</f>
        <v>42.96987537317797</v>
      </c>
      <c r="H63" s="25"/>
    </row>
    <row r="64" spans="1:8" ht="15">
      <c r="A64" s="36">
        <v>3</v>
      </c>
      <c r="B64" s="37" t="s">
        <v>577</v>
      </c>
      <c r="C64" s="38"/>
      <c r="D64" s="26">
        <f>D62+D63</f>
        <v>8015724000</v>
      </c>
      <c r="E64" s="26">
        <f>SUM(E62:E63)</f>
        <v>2917775703</v>
      </c>
      <c r="F64" s="26">
        <f>D64-E64</f>
        <v>5097948297</v>
      </c>
      <c r="G64" s="27">
        <f>E64/D64*100</f>
        <v>36.400650808336216</v>
      </c>
      <c r="H64" s="25"/>
    </row>
    <row r="65" spans="1:8" ht="15">
      <c r="A65" s="25"/>
      <c r="B65" s="25"/>
      <c r="C65" s="34"/>
      <c r="D65" s="39"/>
      <c r="E65" s="39"/>
      <c r="F65" s="25"/>
      <c r="G65" s="25"/>
      <c r="H65" s="25"/>
    </row>
    <row r="66" spans="1:8">
      <c r="A66" s="40"/>
      <c r="B66" s="40"/>
      <c r="C66" s="41"/>
      <c r="D66" s="42"/>
      <c r="E66" s="40"/>
      <c r="F66" s="40"/>
      <c r="G66" s="40"/>
      <c r="H66" s="40"/>
    </row>
    <row r="67" spans="1:8">
      <c r="A67" s="40"/>
      <c r="B67" s="40"/>
      <c r="C67" s="40"/>
      <c r="D67" s="40"/>
      <c r="E67" s="40"/>
      <c r="F67" s="40"/>
      <c r="G67" s="40"/>
      <c r="H67" s="40"/>
    </row>
    <row r="68" spans="1:8" ht="14.25">
      <c r="A68" s="40"/>
      <c r="B68" s="40"/>
      <c r="C68" s="40"/>
      <c r="D68" s="40"/>
      <c r="E68" s="40"/>
      <c r="F68" s="43" t="s">
        <v>578</v>
      </c>
      <c r="G68" s="43"/>
      <c r="H68" s="40"/>
    </row>
    <row r="69" spans="1:8" ht="14.25">
      <c r="A69" s="40"/>
      <c r="B69" s="40"/>
      <c r="C69" s="40"/>
      <c r="D69" s="40"/>
      <c r="E69" s="40"/>
      <c r="F69" s="43"/>
      <c r="G69" s="43"/>
      <c r="H69" s="40"/>
    </row>
    <row r="70" spans="1:8" ht="14.25">
      <c r="A70" s="40"/>
      <c r="B70" s="40"/>
      <c r="C70" s="40"/>
      <c r="D70" s="40"/>
      <c r="E70" s="40"/>
      <c r="F70" s="43"/>
      <c r="G70" s="43"/>
      <c r="H70" s="40"/>
    </row>
    <row r="71" spans="1:8" ht="14.25">
      <c r="A71" s="40"/>
      <c r="B71" s="40"/>
      <c r="C71" s="40"/>
      <c r="D71" s="40"/>
      <c r="E71" s="40"/>
      <c r="F71" s="43"/>
      <c r="G71" s="43"/>
      <c r="H71" s="40"/>
    </row>
    <row r="72" spans="1:8" ht="14.25">
      <c r="A72" s="40"/>
      <c r="B72" s="40"/>
      <c r="C72" s="40"/>
      <c r="D72" s="40"/>
      <c r="E72" s="40"/>
      <c r="F72" s="43"/>
      <c r="G72" s="43"/>
      <c r="H72" s="44"/>
    </row>
    <row r="73" spans="1:8" ht="14.25">
      <c r="A73" s="40"/>
      <c r="B73" s="40"/>
      <c r="C73" s="40"/>
      <c r="D73" s="40"/>
      <c r="E73" s="40"/>
      <c r="F73" s="43" t="s">
        <v>579</v>
      </c>
      <c r="G73" s="43"/>
      <c r="H73" s="44"/>
    </row>
    <row r="74" spans="1:8">
      <c r="A74" s="40"/>
      <c r="B74" s="40"/>
      <c r="C74" s="40"/>
      <c r="D74" s="40"/>
      <c r="E74" s="40"/>
      <c r="F74" s="40"/>
      <c r="G74" s="40"/>
      <c r="H74" s="40"/>
    </row>
    <row r="80" spans="1:8" ht="14.25">
      <c r="D80" s="26"/>
    </row>
    <row r="81" spans="4:4" ht="14.25">
      <c r="D81" s="26"/>
    </row>
    <row r="82" spans="4:4" ht="14.25">
      <c r="D82" s="26"/>
    </row>
    <row r="83" spans="4:4" ht="14.25">
      <c r="D83" s="26"/>
    </row>
  </sheetData>
  <mergeCells count="2">
    <mergeCell ref="A1:H1"/>
    <mergeCell ref="A2:H2"/>
  </mergeCells>
  <pageMargins left="0.7" right="0.7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838C8-D105-4C77-9B09-4296E0164141}">
  <dimension ref="A1:H74"/>
  <sheetViews>
    <sheetView topLeftCell="A43" workbookViewId="0">
      <selection activeCell="E6" sqref="E6"/>
    </sheetView>
  </sheetViews>
  <sheetFormatPr defaultRowHeight="12.75"/>
  <cols>
    <col min="1" max="1" width="6.83203125" customWidth="1"/>
    <col min="2" max="2" width="19.5" customWidth="1"/>
    <col min="3" max="3" width="63.33203125" customWidth="1"/>
    <col min="4" max="4" width="19.33203125" customWidth="1"/>
    <col min="5" max="5" width="18.6640625" customWidth="1"/>
    <col min="6" max="6" width="19.33203125" customWidth="1"/>
    <col min="7" max="7" width="9.6640625" customWidth="1"/>
    <col min="8" max="8" width="17" customWidth="1"/>
    <col min="9" max="9" width="25.6640625" customWidth="1"/>
  </cols>
  <sheetData>
    <row r="1" spans="1:8" ht="15">
      <c r="A1" s="70" t="s">
        <v>668</v>
      </c>
      <c r="B1" s="70"/>
      <c r="C1" s="70"/>
      <c r="D1" s="70"/>
      <c r="E1" s="70"/>
      <c r="F1" s="70"/>
      <c r="G1" s="70"/>
      <c r="H1" s="70"/>
    </row>
    <row r="2" spans="1:8" ht="15">
      <c r="A2" s="70" t="s">
        <v>674</v>
      </c>
      <c r="B2" s="70"/>
      <c r="C2" s="70"/>
      <c r="D2" s="70"/>
      <c r="E2" s="70"/>
      <c r="F2" s="70"/>
      <c r="G2" s="70"/>
      <c r="H2" s="70"/>
    </row>
    <row r="3" spans="1:8" ht="15">
      <c r="A3" s="24"/>
      <c r="B3" s="24"/>
      <c r="C3" s="24"/>
      <c r="D3" s="24"/>
      <c r="E3" s="24"/>
      <c r="F3" s="24"/>
      <c r="G3" s="24"/>
      <c r="H3" s="25"/>
    </row>
    <row r="4" spans="1:8" ht="39.75" customHeight="1">
      <c r="A4" s="48" t="s">
        <v>565</v>
      </c>
      <c r="B4" s="48" t="s">
        <v>669</v>
      </c>
      <c r="C4" s="48" t="s">
        <v>566</v>
      </c>
      <c r="D4" s="48" t="s">
        <v>567</v>
      </c>
      <c r="E4" s="48" t="s">
        <v>568</v>
      </c>
      <c r="F4" s="48" t="s">
        <v>569</v>
      </c>
      <c r="G4" s="48" t="s">
        <v>570</v>
      </c>
      <c r="H4" s="48" t="s">
        <v>571</v>
      </c>
    </row>
    <row r="5" spans="1:8" ht="27.95" customHeight="1">
      <c r="A5" s="45">
        <v>1</v>
      </c>
      <c r="B5" s="49" t="s">
        <v>660</v>
      </c>
      <c r="C5" s="50" t="s">
        <v>554</v>
      </c>
      <c r="D5" s="51">
        <v>119290000</v>
      </c>
      <c r="E5" s="51">
        <v>40730400</v>
      </c>
      <c r="F5" s="51">
        <f t="shared" ref="F5:F50" si="0">D5-E5</f>
        <v>78559600</v>
      </c>
      <c r="G5" s="52">
        <f>E5/D5*100</f>
        <v>34.144018777768466</v>
      </c>
      <c r="H5" s="53"/>
    </row>
    <row r="6" spans="1:8" ht="27.95" customHeight="1">
      <c r="A6" s="46">
        <v>2</v>
      </c>
      <c r="B6" s="54" t="s">
        <v>658</v>
      </c>
      <c r="C6" s="55" t="s">
        <v>555</v>
      </c>
      <c r="D6" s="51">
        <v>199400000</v>
      </c>
      <c r="E6" s="51">
        <v>49363807</v>
      </c>
      <c r="F6" s="51">
        <f t="shared" si="0"/>
        <v>150036193</v>
      </c>
      <c r="G6" s="52">
        <f t="shared" ref="G6:G56" si="1">E6/D6*100</f>
        <v>24.756172016048144</v>
      </c>
      <c r="H6" s="56"/>
    </row>
    <row r="7" spans="1:8" ht="27.95" customHeight="1">
      <c r="A7" s="46">
        <v>3</v>
      </c>
      <c r="B7" s="54" t="s">
        <v>661</v>
      </c>
      <c r="C7" s="55" t="s">
        <v>556</v>
      </c>
      <c r="D7" s="51">
        <v>263354500</v>
      </c>
      <c r="E7" s="51">
        <v>66562200</v>
      </c>
      <c r="F7" s="51">
        <f>D7-E7</f>
        <v>196792300</v>
      </c>
      <c r="G7" s="52">
        <f>E7/D7*100</f>
        <v>25.274753231860476</v>
      </c>
      <c r="H7" s="56"/>
    </row>
    <row r="8" spans="1:8" ht="27.95" customHeight="1">
      <c r="A8" s="46">
        <v>4</v>
      </c>
      <c r="B8" s="54" t="s">
        <v>659</v>
      </c>
      <c r="C8" s="55" t="s">
        <v>557</v>
      </c>
      <c r="D8" s="51">
        <v>70000000</v>
      </c>
      <c r="E8" s="51">
        <v>17202600</v>
      </c>
      <c r="F8" s="51">
        <f t="shared" si="0"/>
        <v>52797400</v>
      </c>
      <c r="G8" s="52">
        <f t="shared" si="1"/>
        <v>24.575142857142858</v>
      </c>
      <c r="H8" s="56"/>
    </row>
    <row r="9" spans="1:8" ht="27.95" customHeight="1">
      <c r="A9" s="46">
        <v>5</v>
      </c>
      <c r="B9" s="54" t="s">
        <v>662</v>
      </c>
      <c r="C9" s="55" t="s">
        <v>558</v>
      </c>
      <c r="D9" s="51">
        <v>183095000</v>
      </c>
      <c r="E9" s="51">
        <v>64639390</v>
      </c>
      <c r="F9" s="51">
        <f t="shared" si="0"/>
        <v>118455610</v>
      </c>
      <c r="G9" s="52">
        <f t="shared" si="1"/>
        <v>35.303743958054561</v>
      </c>
      <c r="H9" s="56"/>
    </row>
    <row r="10" spans="1:8" ht="27.95" customHeight="1">
      <c r="A10" s="46">
        <v>6</v>
      </c>
      <c r="B10" s="54" t="s">
        <v>663</v>
      </c>
      <c r="C10" s="55" t="s">
        <v>559</v>
      </c>
      <c r="D10" s="51">
        <v>143300000</v>
      </c>
      <c r="E10" s="51">
        <v>47060450</v>
      </c>
      <c r="F10" s="51">
        <f t="shared" si="0"/>
        <v>96239550</v>
      </c>
      <c r="G10" s="52">
        <f t="shared" si="1"/>
        <v>32.840509420795534</v>
      </c>
      <c r="H10" s="56"/>
    </row>
    <row r="11" spans="1:8" ht="27.95" customHeight="1">
      <c r="A11" s="46">
        <v>7</v>
      </c>
      <c r="B11" s="54" t="s">
        <v>664</v>
      </c>
      <c r="C11" s="55" t="s">
        <v>560</v>
      </c>
      <c r="D11" s="51">
        <v>26838600</v>
      </c>
      <c r="E11" s="51">
        <v>21826685</v>
      </c>
      <c r="F11" s="51">
        <f t="shared" si="0"/>
        <v>5011915</v>
      </c>
      <c r="G11" s="52">
        <f t="shared" si="1"/>
        <v>81.325721162802836</v>
      </c>
      <c r="H11" s="56"/>
    </row>
    <row r="12" spans="1:8" ht="27.95" customHeight="1">
      <c r="A12" s="46">
        <v>8</v>
      </c>
      <c r="B12" s="54" t="s">
        <v>665</v>
      </c>
      <c r="C12" s="55" t="s">
        <v>561</v>
      </c>
      <c r="D12" s="51">
        <v>3010000</v>
      </c>
      <c r="E12" s="51">
        <v>1505000</v>
      </c>
      <c r="F12" s="51">
        <f t="shared" si="0"/>
        <v>1505000</v>
      </c>
      <c r="G12" s="52">
        <f t="shared" si="1"/>
        <v>50</v>
      </c>
      <c r="H12" s="56"/>
    </row>
    <row r="13" spans="1:8" ht="27.95" customHeight="1">
      <c r="A13" s="46">
        <v>9</v>
      </c>
      <c r="B13" s="54" t="s">
        <v>670</v>
      </c>
      <c r="C13" s="55" t="s">
        <v>562</v>
      </c>
      <c r="D13" s="51">
        <v>1500000</v>
      </c>
      <c r="E13" s="51">
        <v>1500000</v>
      </c>
      <c r="F13" s="51">
        <f t="shared" si="0"/>
        <v>0</v>
      </c>
      <c r="G13" s="52">
        <f t="shared" si="1"/>
        <v>100</v>
      </c>
      <c r="H13" s="56"/>
    </row>
    <row r="14" spans="1:8" ht="27.95" customHeight="1">
      <c r="A14" s="46">
        <v>10</v>
      </c>
      <c r="B14" s="54" t="s">
        <v>666</v>
      </c>
      <c r="C14" s="55" t="s">
        <v>563</v>
      </c>
      <c r="D14" s="51">
        <v>10500000</v>
      </c>
      <c r="E14" s="51">
        <v>0</v>
      </c>
      <c r="F14" s="51">
        <f>D14-E14</f>
        <v>10500000</v>
      </c>
      <c r="G14" s="52">
        <f>E14/D14*100</f>
        <v>0</v>
      </c>
      <c r="H14" s="56"/>
    </row>
    <row r="15" spans="1:8" ht="27.95" customHeight="1">
      <c r="A15" s="46">
        <v>11</v>
      </c>
      <c r="B15" s="54" t="s">
        <v>667</v>
      </c>
      <c r="C15" s="55" t="s">
        <v>564</v>
      </c>
      <c r="D15" s="51">
        <v>6200000</v>
      </c>
      <c r="E15" s="51">
        <v>2316000</v>
      </c>
      <c r="F15" s="51">
        <f t="shared" si="0"/>
        <v>3884000</v>
      </c>
      <c r="G15" s="52">
        <f t="shared" si="1"/>
        <v>37.354838709677416</v>
      </c>
      <c r="H15" s="56"/>
    </row>
    <row r="16" spans="1:8" ht="27.95" customHeight="1">
      <c r="A16" s="46">
        <v>12</v>
      </c>
      <c r="B16" s="57" t="s">
        <v>656</v>
      </c>
      <c r="C16" s="55" t="s">
        <v>580</v>
      </c>
      <c r="D16" s="51">
        <v>76418400</v>
      </c>
      <c r="E16" s="51">
        <v>17756000</v>
      </c>
      <c r="F16" s="51">
        <f t="shared" si="0"/>
        <v>58662400</v>
      </c>
      <c r="G16" s="52">
        <f t="shared" si="1"/>
        <v>23.235241774232385</v>
      </c>
      <c r="H16" s="56"/>
    </row>
    <row r="17" spans="1:8" ht="27.95" customHeight="1">
      <c r="A17" s="46">
        <v>13</v>
      </c>
      <c r="B17" s="57" t="s">
        <v>655</v>
      </c>
      <c r="C17" s="55" t="s">
        <v>581</v>
      </c>
      <c r="D17" s="51">
        <v>207013100</v>
      </c>
      <c r="E17" s="51">
        <v>35913000</v>
      </c>
      <c r="F17" s="51">
        <f t="shared" si="0"/>
        <v>171100100</v>
      </c>
      <c r="G17" s="52">
        <f t="shared" si="1"/>
        <v>17.348177482487824</v>
      </c>
      <c r="H17" s="56"/>
    </row>
    <row r="18" spans="1:8" ht="27.95" customHeight="1">
      <c r="A18" s="46">
        <v>14</v>
      </c>
      <c r="B18" s="57" t="s">
        <v>657</v>
      </c>
      <c r="C18" s="58" t="s">
        <v>582</v>
      </c>
      <c r="D18" s="51">
        <v>198496000</v>
      </c>
      <c r="E18" s="51">
        <v>66432000</v>
      </c>
      <c r="F18" s="51">
        <f t="shared" si="0"/>
        <v>132064000</v>
      </c>
      <c r="G18" s="52">
        <f>E18/D18*100</f>
        <v>33.467676930517491</v>
      </c>
      <c r="H18" s="56"/>
    </row>
    <row r="19" spans="1:8" ht="27.95" customHeight="1">
      <c r="A19" s="46">
        <v>15</v>
      </c>
      <c r="B19" s="57" t="s">
        <v>584</v>
      </c>
      <c r="C19" s="58" t="s">
        <v>583</v>
      </c>
      <c r="D19" s="51">
        <v>108728000</v>
      </c>
      <c r="E19" s="51">
        <v>25843000</v>
      </c>
      <c r="F19" s="51">
        <f t="shared" si="0"/>
        <v>82885000</v>
      </c>
      <c r="G19" s="52">
        <f t="shared" si="1"/>
        <v>23.768486498418071</v>
      </c>
      <c r="H19" s="56"/>
    </row>
    <row r="20" spans="1:8" ht="27.95" customHeight="1">
      <c r="A20" s="46">
        <v>16</v>
      </c>
      <c r="B20" s="57" t="s">
        <v>585</v>
      </c>
      <c r="C20" s="58" t="s">
        <v>621</v>
      </c>
      <c r="D20" s="51">
        <v>327600000</v>
      </c>
      <c r="E20" s="51">
        <v>0</v>
      </c>
      <c r="F20" s="51">
        <f t="shared" si="0"/>
        <v>327600000</v>
      </c>
      <c r="G20" s="52">
        <f t="shared" si="1"/>
        <v>0</v>
      </c>
      <c r="H20" s="56"/>
    </row>
    <row r="21" spans="1:8" ht="27.95" customHeight="1">
      <c r="A21" s="46">
        <v>17</v>
      </c>
      <c r="B21" s="57" t="s">
        <v>586</v>
      </c>
      <c r="C21" s="58" t="s">
        <v>622</v>
      </c>
      <c r="D21" s="51">
        <v>135800000</v>
      </c>
      <c r="E21" s="51">
        <v>20837905</v>
      </c>
      <c r="F21" s="51">
        <f>D21-E21</f>
        <v>114962095</v>
      </c>
      <c r="G21" s="52">
        <f>E21/D21*100</f>
        <v>15.344554491899853</v>
      </c>
      <c r="H21" s="56"/>
    </row>
    <row r="22" spans="1:8" ht="27.95" customHeight="1">
      <c r="A22" s="46">
        <v>18</v>
      </c>
      <c r="B22" s="57" t="s">
        <v>587</v>
      </c>
      <c r="C22" s="58" t="s">
        <v>623</v>
      </c>
      <c r="D22" s="51">
        <v>15000000</v>
      </c>
      <c r="E22" s="51">
        <v>3465000</v>
      </c>
      <c r="F22" s="51">
        <f t="shared" si="0"/>
        <v>11535000</v>
      </c>
      <c r="G22" s="52">
        <f t="shared" si="1"/>
        <v>23.1</v>
      </c>
      <c r="H22" s="56"/>
    </row>
    <row r="23" spans="1:8" ht="27.95" customHeight="1">
      <c r="A23" s="46">
        <v>19</v>
      </c>
      <c r="B23" s="57" t="s">
        <v>588</v>
      </c>
      <c r="C23" s="58" t="s">
        <v>572</v>
      </c>
      <c r="D23" s="51">
        <v>7000000</v>
      </c>
      <c r="E23" s="51">
        <v>3500000</v>
      </c>
      <c r="F23" s="51">
        <f t="shared" si="0"/>
        <v>3500000</v>
      </c>
      <c r="G23" s="52">
        <f t="shared" si="1"/>
        <v>50</v>
      </c>
      <c r="H23" s="56"/>
    </row>
    <row r="24" spans="1:8" ht="27.95" customHeight="1">
      <c r="A24" s="46">
        <v>20</v>
      </c>
      <c r="B24" s="57" t="s">
        <v>589</v>
      </c>
      <c r="C24" s="58" t="s">
        <v>624</v>
      </c>
      <c r="D24" s="51">
        <v>105116800</v>
      </c>
      <c r="E24" s="51">
        <v>35158400</v>
      </c>
      <c r="F24" s="51">
        <f>D24-E24</f>
        <v>69958400</v>
      </c>
      <c r="G24" s="52">
        <f>E24/D24*100</f>
        <v>33.446984687509513</v>
      </c>
      <c r="H24" s="56"/>
    </row>
    <row r="25" spans="1:8" ht="27.95" customHeight="1">
      <c r="A25" s="46">
        <v>21</v>
      </c>
      <c r="B25" s="57" t="s">
        <v>590</v>
      </c>
      <c r="C25" s="58" t="s">
        <v>625</v>
      </c>
      <c r="D25" s="51">
        <v>17100000</v>
      </c>
      <c r="E25" s="51">
        <v>0</v>
      </c>
      <c r="F25" s="51">
        <f t="shared" si="0"/>
        <v>17100000</v>
      </c>
      <c r="G25" s="52">
        <f t="shared" si="1"/>
        <v>0</v>
      </c>
      <c r="H25" s="56"/>
    </row>
    <row r="26" spans="1:8" ht="27.95" customHeight="1">
      <c r="A26" s="46">
        <v>22</v>
      </c>
      <c r="B26" s="57" t="s">
        <v>591</v>
      </c>
      <c r="C26" s="58" t="s">
        <v>626</v>
      </c>
      <c r="D26" s="51">
        <v>10000000</v>
      </c>
      <c r="E26" s="51">
        <v>0</v>
      </c>
      <c r="F26" s="51">
        <f t="shared" si="0"/>
        <v>10000000</v>
      </c>
      <c r="G26" s="52">
        <f t="shared" si="1"/>
        <v>0</v>
      </c>
      <c r="H26" s="56"/>
    </row>
    <row r="27" spans="1:8" ht="27.95" customHeight="1">
      <c r="A27" s="46">
        <v>23</v>
      </c>
      <c r="B27" s="57" t="s">
        <v>592</v>
      </c>
      <c r="C27" s="58" t="s">
        <v>627</v>
      </c>
      <c r="D27" s="51">
        <v>31800000</v>
      </c>
      <c r="E27" s="51">
        <v>24085050</v>
      </c>
      <c r="F27" s="51">
        <f t="shared" si="0"/>
        <v>7714950</v>
      </c>
      <c r="G27" s="52">
        <f t="shared" si="1"/>
        <v>75.739150943396226</v>
      </c>
      <c r="H27" s="56"/>
    </row>
    <row r="28" spans="1:8" ht="27.95" customHeight="1">
      <c r="A28" s="46">
        <v>24</v>
      </c>
      <c r="B28" s="57" t="s">
        <v>593</v>
      </c>
      <c r="C28" s="58" t="s">
        <v>573</v>
      </c>
      <c r="D28" s="51">
        <v>5000000</v>
      </c>
      <c r="E28" s="51">
        <v>0</v>
      </c>
      <c r="F28" s="51">
        <f t="shared" si="0"/>
        <v>5000000</v>
      </c>
      <c r="G28" s="52">
        <f t="shared" si="1"/>
        <v>0</v>
      </c>
      <c r="H28" s="56"/>
    </row>
    <row r="29" spans="1:8" ht="27.95" customHeight="1">
      <c r="A29" s="46">
        <v>25</v>
      </c>
      <c r="B29" s="57" t="s">
        <v>594</v>
      </c>
      <c r="C29" s="58" t="s">
        <v>628</v>
      </c>
      <c r="D29" s="51">
        <v>100305900</v>
      </c>
      <c r="E29" s="51">
        <v>31718720</v>
      </c>
      <c r="F29" s="51">
        <f t="shared" si="0"/>
        <v>68587180</v>
      </c>
      <c r="G29" s="52">
        <f t="shared" si="1"/>
        <v>31.621988337675049</v>
      </c>
      <c r="H29" s="59"/>
    </row>
    <row r="30" spans="1:8" ht="27.95" customHeight="1">
      <c r="A30" s="46">
        <v>26</v>
      </c>
      <c r="B30" s="57" t="s">
        <v>595</v>
      </c>
      <c r="C30" s="58" t="s">
        <v>629</v>
      </c>
      <c r="D30" s="51">
        <v>63169400</v>
      </c>
      <c r="E30" s="51">
        <v>18345000</v>
      </c>
      <c r="F30" s="51">
        <f t="shared" si="0"/>
        <v>44824400</v>
      </c>
      <c r="G30" s="52">
        <f t="shared" si="1"/>
        <v>29.040959705173709</v>
      </c>
      <c r="H30" s="59"/>
    </row>
    <row r="31" spans="1:8" ht="27.95" customHeight="1">
      <c r="A31" s="46">
        <v>27</v>
      </c>
      <c r="B31" s="57" t="s">
        <v>596</v>
      </c>
      <c r="C31" s="58" t="s">
        <v>630</v>
      </c>
      <c r="D31" s="51">
        <v>65694000</v>
      </c>
      <c r="E31" s="51">
        <v>22763300</v>
      </c>
      <c r="F31" s="51">
        <f t="shared" si="0"/>
        <v>42930700</v>
      </c>
      <c r="G31" s="52">
        <f t="shared" si="1"/>
        <v>34.650500806770786</v>
      </c>
      <c r="H31" s="59"/>
    </row>
    <row r="32" spans="1:8" ht="27.95" customHeight="1">
      <c r="A32" s="46">
        <v>28</v>
      </c>
      <c r="B32" s="57" t="s">
        <v>597</v>
      </c>
      <c r="C32" s="58" t="s">
        <v>631</v>
      </c>
      <c r="D32" s="51">
        <v>65319800</v>
      </c>
      <c r="E32" s="51">
        <v>21020655</v>
      </c>
      <c r="F32" s="51">
        <f t="shared" si="0"/>
        <v>44299145</v>
      </c>
      <c r="G32" s="52">
        <f t="shared" si="1"/>
        <v>32.181138031653497</v>
      </c>
      <c r="H32" s="59"/>
    </row>
    <row r="33" spans="1:8" ht="27.95" customHeight="1">
      <c r="A33" s="46">
        <v>29</v>
      </c>
      <c r="B33" s="57" t="s">
        <v>598</v>
      </c>
      <c r="C33" s="58" t="s">
        <v>632</v>
      </c>
      <c r="D33" s="51">
        <v>82685000</v>
      </c>
      <c r="E33" s="51">
        <v>27202500</v>
      </c>
      <c r="F33" s="51">
        <f t="shared" si="0"/>
        <v>55482500</v>
      </c>
      <c r="G33" s="52">
        <f t="shared" si="1"/>
        <v>32.898953861038883</v>
      </c>
      <c r="H33" s="59"/>
    </row>
    <row r="34" spans="1:8" ht="27.95" customHeight="1">
      <c r="A34" s="46">
        <v>30</v>
      </c>
      <c r="B34" s="57" t="s">
        <v>599</v>
      </c>
      <c r="C34" s="58" t="s">
        <v>633</v>
      </c>
      <c r="D34" s="51">
        <v>90617000</v>
      </c>
      <c r="E34" s="51">
        <v>18270477</v>
      </c>
      <c r="F34" s="51">
        <f t="shared" si="0"/>
        <v>72346523</v>
      </c>
      <c r="G34" s="52">
        <f t="shared" si="1"/>
        <v>20.162306189787788</v>
      </c>
      <c r="H34" s="59"/>
    </row>
    <row r="35" spans="1:8" ht="27.95" customHeight="1">
      <c r="A35" s="46">
        <v>31</v>
      </c>
      <c r="B35" s="57" t="s">
        <v>600</v>
      </c>
      <c r="C35" s="58" t="s">
        <v>634</v>
      </c>
      <c r="D35" s="51">
        <v>188661500</v>
      </c>
      <c r="E35" s="51">
        <v>22438805</v>
      </c>
      <c r="F35" s="51">
        <f t="shared" si="0"/>
        <v>166222695</v>
      </c>
      <c r="G35" s="52">
        <f t="shared" si="1"/>
        <v>11.893685251097866</v>
      </c>
      <c r="H35" s="59"/>
    </row>
    <row r="36" spans="1:8" ht="27.95" customHeight="1">
      <c r="A36" s="46">
        <v>32</v>
      </c>
      <c r="B36" s="57" t="s">
        <v>601</v>
      </c>
      <c r="C36" s="58" t="s">
        <v>635</v>
      </c>
      <c r="D36" s="51">
        <v>7284200</v>
      </c>
      <c r="E36" s="51">
        <v>1268865</v>
      </c>
      <c r="F36" s="51">
        <f t="shared" si="0"/>
        <v>6015335</v>
      </c>
      <c r="G36" s="52">
        <f t="shared" si="1"/>
        <v>17.419414623431535</v>
      </c>
      <c r="H36" s="59"/>
    </row>
    <row r="37" spans="1:8" ht="27.95" customHeight="1">
      <c r="A37" s="46">
        <v>33</v>
      </c>
      <c r="B37" s="57" t="s">
        <v>602</v>
      </c>
      <c r="C37" s="58" t="s">
        <v>636</v>
      </c>
      <c r="D37" s="51">
        <v>137355000</v>
      </c>
      <c r="E37" s="51">
        <v>50142125</v>
      </c>
      <c r="F37" s="51">
        <f t="shared" si="0"/>
        <v>87212875</v>
      </c>
      <c r="G37" s="52">
        <f t="shared" si="1"/>
        <v>36.505496705616828</v>
      </c>
      <c r="H37" s="59"/>
    </row>
    <row r="38" spans="1:8" ht="27.95" customHeight="1">
      <c r="A38" s="46">
        <v>34</v>
      </c>
      <c r="B38" s="57" t="s">
        <v>603</v>
      </c>
      <c r="C38" s="58" t="s">
        <v>637</v>
      </c>
      <c r="D38" s="51">
        <v>102998000</v>
      </c>
      <c r="E38" s="51">
        <v>8125120</v>
      </c>
      <c r="F38" s="51">
        <f t="shared" si="0"/>
        <v>94872880</v>
      </c>
      <c r="G38" s="52">
        <f t="shared" si="1"/>
        <v>7.8886191964892518</v>
      </c>
      <c r="H38" s="59"/>
    </row>
    <row r="39" spans="1:8" ht="27.95" customHeight="1">
      <c r="A39" s="46">
        <v>35</v>
      </c>
      <c r="B39" s="57" t="s">
        <v>604</v>
      </c>
      <c r="C39" s="58" t="s">
        <v>638</v>
      </c>
      <c r="D39" s="51">
        <v>44686000</v>
      </c>
      <c r="E39" s="51">
        <v>14763700</v>
      </c>
      <c r="F39" s="51">
        <f t="shared" si="0"/>
        <v>29922300</v>
      </c>
      <c r="G39" s="52">
        <f t="shared" si="1"/>
        <v>33.038759342970955</v>
      </c>
      <c r="H39" s="59"/>
    </row>
    <row r="40" spans="1:8" ht="27.95" customHeight="1">
      <c r="A40" s="46">
        <v>36</v>
      </c>
      <c r="B40" s="57" t="s">
        <v>605</v>
      </c>
      <c r="C40" s="58" t="s">
        <v>639</v>
      </c>
      <c r="D40" s="51">
        <v>26058000</v>
      </c>
      <c r="E40" s="51">
        <v>9533020</v>
      </c>
      <c r="F40" s="51">
        <f t="shared" si="0"/>
        <v>16524980</v>
      </c>
      <c r="G40" s="52">
        <f t="shared" si="1"/>
        <v>36.583851408396654</v>
      </c>
      <c r="H40" s="59"/>
    </row>
    <row r="41" spans="1:8" ht="27.95" customHeight="1">
      <c r="A41" s="46">
        <v>37</v>
      </c>
      <c r="B41" s="57" t="s">
        <v>606</v>
      </c>
      <c r="C41" s="58" t="s">
        <v>640</v>
      </c>
      <c r="D41" s="51">
        <v>45842000</v>
      </c>
      <c r="E41" s="51">
        <v>15417705</v>
      </c>
      <c r="F41" s="51">
        <f t="shared" si="0"/>
        <v>30424295</v>
      </c>
      <c r="G41" s="52">
        <f t="shared" si="1"/>
        <v>33.632269534488024</v>
      </c>
      <c r="H41" s="56"/>
    </row>
    <row r="42" spans="1:8" ht="27.95" customHeight="1">
      <c r="A42" s="46">
        <v>38</v>
      </c>
      <c r="B42" s="57" t="s">
        <v>607</v>
      </c>
      <c r="C42" s="58" t="s">
        <v>641</v>
      </c>
      <c r="D42" s="51">
        <v>88190900</v>
      </c>
      <c r="E42" s="51">
        <v>29286190</v>
      </c>
      <c r="F42" s="51">
        <f t="shared" si="0"/>
        <v>58904710</v>
      </c>
      <c r="G42" s="52">
        <f t="shared" si="1"/>
        <v>33.207723245822415</v>
      </c>
      <c r="H42" s="59"/>
    </row>
    <row r="43" spans="1:8" ht="27.95" customHeight="1">
      <c r="A43" s="46">
        <v>39</v>
      </c>
      <c r="B43" s="57" t="s">
        <v>608</v>
      </c>
      <c r="C43" s="58" t="s">
        <v>642</v>
      </c>
      <c r="D43" s="51">
        <v>9966500</v>
      </c>
      <c r="E43" s="51">
        <v>2940550</v>
      </c>
      <c r="F43" s="51">
        <f t="shared" si="0"/>
        <v>7025950</v>
      </c>
      <c r="G43" s="52">
        <f t="shared" si="1"/>
        <v>29.504339537450459</v>
      </c>
      <c r="H43" s="59"/>
    </row>
    <row r="44" spans="1:8" ht="27.95" customHeight="1">
      <c r="A44" s="46">
        <v>40</v>
      </c>
      <c r="B44" s="57" t="s">
        <v>609</v>
      </c>
      <c r="C44" s="58" t="s">
        <v>643</v>
      </c>
      <c r="D44" s="51">
        <v>29176000</v>
      </c>
      <c r="E44" s="51">
        <v>9991000</v>
      </c>
      <c r="F44" s="51">
        <f>D44-E44</f>
        <v>19185000</v>
      </c>
      <c r="G44" s="52">
        <f>E44/D44*100</f>
        <v>34.243899095146695</v>
      </c>
      <c r="H44" s="56"/>
    </row>
    <row r="45" spans="1:8" ht="27.95" customHeight="1">
      <c r="A45" s="46">
        <v>41</v>
      </c>
      <c r="B45" s="57" t="s">
        <v>610</v>
      </c>
      <c r="C45" s="58" t="s">
        <v>644</v>
      </c>
      <c r="D45" s="51">
        <v>273705100</v>
      </c>
      <c r="E45" s="51">
        <v>41757815</v>
      </c>
      <c r="F45" s="51">
        <f t="shared" si="0"/>
        <v>231947285</v>
      </c>
      <c r="G45" s="52">
        <f t="shared" si="1"/>
        <v>15.256498691474876</v>
      </c>
      <c r="H45" s="56"/>
    </row>
    <row r="46" spans="1:8" ht="27.95" customHeight="1">
      <c r="A46" s="46">
        <v>42</v>
      </c>
      <c r="B46" s="57" t="s">
        <v>611</v>
      </c>
      <c r="C46" s="58" t="s">
        <v>645</v>
      </c>
      <c r="D46" s="51">
        <v>20969000</v>
      </c>
      <c r="E46" s="51">
        <v>6890000</v>
      </c>
      <c r="F46" s="51">
        <f t="shared" si="0"/>
        <v>14079000</v>
      </c>
      <c r="G46" s="52">
        <f t="shared" si="1"/>
        <v>32.858028518288904</v>
      </c>
      <c r="H46" s="59"/>
    </row>
    <row r="47" spans="1:8" ht="27.95" customHeight="1">
      <c r="A47" s="46">
        <v>43</v>
      </c>
      <c r="B47" s="57" t="s">
        <v>612</v>
      </c>
      <c r="C47" s="58" t="s">
        <v>646</v>
      </c>
      <c r="D47" s="51">
        <v>61626100</v>
      </c>
      <c r="E47" s="51">
        <v>20655370</v>
      </c>
      <c r="F47" s="51">
        <f t="shared" si="0"/>
        <v>40970730</v>
      </c>
      <c r="G47" s="52">
        <f t="shared" si="1"/>
        <v>33.517243505592596</v>
      </c>
      <c r="H47" s="59"/>
    </row>
    <row r="48" spans="1:8" ht="27.95" customHeight="1">
      <c r="A48" s="46">
        <v>44</v>
      </c>
      <c r="B48" s="57" t="s">
        <v>613</v>
      </c>
      <c r="C48" s="58" t="s">
        <v>647</v>
      </c>
      <c r="D48" s="51">
        <v>23755800</v>
      </c>
      <c r="E48" s="51">
        <v>8124000</v>
      </c>
      <c r="F48" s="51">
        <f t="shared" si="0"/>
        <v>15631800</v>
      </c>
      <c r="G48" s="52">
        <f t="shared" si="1"/>
        <v>34.197964286616326</v>
      </c>
      <c r="H48" s="56"/>
    </row>
    <row r="49" spans="1:8" ht="27.95" customHeight="1">
      <c r="A49" s="46">
        <v>45</v>
      </c>
      <c r="B49" s="57" t="s">
        <v>614</v>
      </c>
      <c r="C49" s="58" t="s">
        <v>648</v>
      </c>
      <c r="D49" s="51">
        <v>57305600</v>
      </c>
      <c r="E49" s="51">
        <v>18789020</v>
      </c>
      <c r="F49" s="51">
        <f t="shared" si="0"/>
        <v>38516580</v>
      </c>
      <c r="G49" s="52">
        <f t="shared" si="1"/>
        <v>32.787406466383743</v>
      </c>
      <c r="H49" s="56"/>
    </row>
    <row r="50" spans="1:8" ht="27.95" customHeight="1">
      <c r="A50" s="46">
        <v>46</v>
      </c>
      <c r="B50" s="57" t="s">
        <v>615</v>
      </c>
      <c r="C50" s="58" t="s">
        <v>649</v>
      </c>
      <c r="D50" s="51">
        <v>23873000</v>
      </c>
      <c r="E50" s="51">
        <v>8251750</v>
      </c>
      <c r="F50" s="51">
        <f t="shared" si="0"/>
        <v>15621250</v>
      </c>
      <c r="G50" s="52">
        <f t="shared" si="1"/>
        <v>34.565199178988813</v>
      </c>
      <c r="H50" s="59"/>
    </row>
    <row r="51" spans="1:8" ht="27.95" customHeight="1">
      <c r="A51" s="46">
        <v>47</v>
      </c>
      <c r="B51" s="57" t="s">
        <v>616</v>
      </c>
      <c r="C51" s="58" t="s">
        <v>650</v>
      </c>
      <c r="D51" s="51">
        <v>27547000</v>
      </c>
      <c r="E51" s="51">
        <v>9519360</v>
      </c>
      <c r="F51" s="51">
        <f>D51-E51</f>
        <v>18027640</v>
      </c>
      <c r="G51" s="52">
        <f t="shared" si="1"/>
        <v>34.556793843249714</v>
      </c>
      <c r="H51" s="59"/>
    </row>
    <row r="52" spans="1:8" ht="27.95" customHeight="1">
      <c r="A52" s="46">
        <v>48</v>
      </c>
      <c r="B52" s="57" t="s">
        <v>617</v>
      </c>
      <c r="C52" s="58" t="s">
        <v>651</v>
      </c>
      <c r="D52" s="51">
        <v>215952000</v>
      </c>
      <c r="E52" s="51">
        <v>20373970</v>
      </c>
      <c r="F52" s="51">
        <f>D52-E52</f>
        <v>195578030</v>
      </c>
      <c r="G52" s="52">
        <f t="shared" si="1"/>
        <v>9.4344900718678222</v>
      </c>
      <c r="H52" s="59"/>
    </row>
    <row r="53" spans="1:8" ht="27.95" customHeight="1">
      <c r="A53" s="46">
        <v>49</v>
      </c>
      <c r="B53" s="57" t="s">
        <v>618</v>
      </c>
      <c r="C53" s="58" t="s">
        <v>652</v>
      </c>
      <c r="D53" s="51">
        <v>48772000</v>
      </c>
      <c r="E53" s="51">
        <v>14204000</v>
      </c>
      <c r="F53" s="51">
        <f>D53-E53</f>
        <v>34568000</v>
      </c>
      <c r="G53" s="52">
        <f t="shared" si="1"/>
        <v>29.123267448536044</v>
      </c>
      <c r="H53" s="56"/>
    </row>
    <row r="54" spans="1:8" ht="27.95" customHeight="1">
      <c r="A54" s="46">
        <v>50</v>
      </c>
      <c r="B54" s="57" t="s">
        <v>619</v>
      </c>
      <c r="C54" s="58" t="s">
        <v>653</v>
      </c>
      <c r="D54" s="51">
        <v>16972000</v>
      </c>
      <c r="E54" s="51">
        <v>2916840</v>
      </c>
      <c r="F54" s="51">
        <f>D54-E54</f>
        <v>14055160</v>
      </c>
      <c r="G54" s="52">
        <f t="shared" si="1"/>
        <v>17.186189017204807</v>
      </c>
      <c r="H54" s="59"/>
    </row>
    <row r="55" spans="1:8" ht="27.95" customHeight="1">
      <c r="A55" s="47">
        <v>51</v>
      </c>
      <c r="B55" s="60" t="s">
        <v>620</v>
      </c>
      <c r="C55" s="61" t="s">
        <v>654</v>
      </c>
      <c r="D55" s="65">
        <v>46313800</v>
      </c>
      <c r="E55" s="51">
        <v>15325240</v>
      </c>
      <c r="F55" s="65">
        <f t="shared" ref="F55:F56" si="2">D55-E55</f>
        <v>30988560</v>
      </c>
      <c r="G55" s="66">
        <f t="shared" si="1"/>
        <v>33.090007729877485</v>
      </c>
      <c r="H55" s="62"/>
    </row>
    <row r="56" spans="1:8" ht="26.25" customHeight="1">
      <c r="A56" s="28"/>
      <c r="B56" s="63"/>
      <c r="C56" s="64"/>
      <c r="D56" s="67">
        <f>SUM(D5:D55)</f>
        <v>4236361000</v>
      </c>
      <c r="E56" s="67">
        <f>SUM(E5:E55)</f>
        <v>1015731984</v>
      </c>
      <c r="F56" s="67">
        <f t="shared" si="2"/>
        <v>3220629016</v>
      </c>
      <c r="G56" s="68">
        <f t="shared" si="1"/>
        <v>23.976520981096748</v>
      </c>
      <c r="H56" s="63"/>
    </row>
    <row r="57" spans="1:8" ht="14.25">
      <c r="A57" s="29"/>
      <c r="B57" s="25"/>
      <c r="C57" s="30"/>
      <c r="D57" s="31"/>
      <c r="E57" s="31"/>
      <c r="F57" s="31"/>
      <c r="G57" s="32"/>
      <c r="H57" s="25"/>
    </row>
    <row r="58" spans="1:8" ht="14.25">
      <c r="A58" s="29"/>
      <c r="B58" s="25"/>
      <c r="C58" s="30"/>
      <c r="E58" s="69"/>
      <c r="F58" s="31"/>
      <c r="G58" s="32"/>
      <c r="H58" s="25"/>
    </row>
    <row r="59" spans="1:8" ht="14.25">
      <c r="A59" s="29"/>
      <c r="B59" s="25"/>
      <c r="C59" s="30"/>
      <c r="D59" s="31"/>
      <c r="E59" s="31"/>
      <c r="F59" s="31"/>
      <c r="G59" s="32"/>
      <c r="H59" s="25"/>
    </row>
    <row r="60" spans="1:8" ht="14.25">
      <c r="A60" s="29"/>
      <c r="B60" s="25"/>
      <c r="C60" s="30"/>
      <c r="D60" s="31"/>
      <c r="E60" s="31"/>
      <c r="F60" s="31"/>
      <c r="G60" s="32"/>
      <c r="H60" s="25"/>
    </row>
    <row r="61" spans="1:8" ht="15">
      <c r="A61" s="29"/>
      <c r="B61" s="33" t="s">
        <v>574</v>
      </c>
      <c r="C61" s="34"/>
      <c r="D61" s="35" t="s">
        <v>567</v>
      </c>
      <c r="E61" s="35" t="s">
        <v>568</v>
      </c>
      <c r="F61" s="35" t="s">
        <v>569</v>
      </c>
      <c r="G61" s="35" t="s">
        <v>570</v>
      </c>
      <c r="H61" s="25"/>
    </row>
    <row r="62" spans="1:8" ht="15">
      <c r="A62" s="36">
        <v>1</v>
      </c>
      <c r="B62" s="37" t="s">
        <v>575</v>
      </c>
      <c r="C62" s="38"/>
      <c r="D62" s="26">
        <f>D56</f>
        <v>4236361000</v>
      </c>
      <c r="E62" s="26">
        <f>E56</f>
        <v>1015731984</v>
      </c>
      <c r="F62" s="26">
        <f>D62-E62</f>
        <v>3220629016</v>
      </c>
      <c r="G62" s="27">
        <f>E62/D62*100</f>
        <v>23.976520981096748</v>
      </c>
      <c r="H62" s="25"/>
    </row>
    <row r="63" spans="1:8" ht="15">
      <c r="A63" s="36">
        <v>2</v>
      </c>
      <c r="B63" s="37" t="s">
        <v>576</v>
      </c>
      <c r="C63" s="38"/>
      <c r="D63" s="26">
        <v>3779363000</v>
      </c>
      <c r="E63" s="26">
        <v>1346276850</v>
      </c>
      <c r="F63" s="26">
        <f>D63-E63</f>
        <v>2433086150</v>
      </c>
      <c r="G63" s="27">
        <f>E63/D63*100</f>
        <v>35.621792614258013</v>
      </c>
      <c r="H63" s="25"/>
    </row>
    <row r="64" spans="1:8" ht="15">
      <c r="A64" s="36">
        <v>3</v>
      </c>
      <c r="B64" s="37" t="s">
        <v>577</v>
      </c>
      <c r="C64" s="38"/>
      <c r="D64" s="26">
        <f>D62+D63</f>
        <v>8015724000</v>
      </c>
      <c r="E64" s="26">
        <f>SUM(E62:E63)</f>
        <v>2362008834</v>
      </c>
      <c r="F64" s="26">
        <f>D64-E64</f>
        <v>5653715166</v>
      </c>
      <c r="G64" s="27">
        <f>E64/D64*100</f>
        <v>29.467192657831031</v>
      </c>
      <c r="H64" s="25"/>
    </row>
    <row r="65" spans="1:8" ht="15">
      <c r="A65" s="25"/>
      <c r="B65" s="25"/>
      <c r="C65" s="34"/>
      <c r="D65" s="39"/>
      <c r="E65" s="39"/>
      <c r="F65" s="25"/>
      <c r="G65" s="25"/>
      <c r="H65" s="25"/>
    </row>
    <row r="66" spans="1:8">
      <c r="A66" s="40"/>
      <c r="B66" s="40"/>
      <c r="C66" s="41"/>
      <c r="D66" s="42"/>
      <c r="E66" s="40"/>
      <c r="F66" s="40"/>
      <c r="G66" s="40"/>
      <c r="H66" s="40"/>
    </row>
    <row r="67" spans="1:8">
      <c r="A67" s="40"/>
      <c r="B67" s="40"/>
      <c r="C67" s="40"/>
      <c r="D67" s="40"/>
      <c r="E67" s="40"/>
      <c r="F67" s="40"/>
      <c r="G67" s="40"/>
      <c r="H67" s="40"/>
    </row>
    <row r="68" spans="1:8" ht="14.25">
      <c r="A68" s="40"/>
      <c r="B68" s="40"/>
      <c r="C68" s="40"/>
      <c r="D68" s="40"/>
      <c r="E68" s="40"/>
      <c r="F68" s="43" t="s">
        <v>578</v>
      </c>
      <c r="G68" s="43"/>
      <c r="H68" s="40"/>
    </row>
    <row r="69" spans="1:8" ht="14.25">
      <c r="A69" s="40"/>
      <c r="B69" s="40"/>
      <c r="C69" s="40"/>
      <c r="D69" s="40"/>
      <c r="E69" s="40"/>
      <c r="F69" s="43"/>
      <c r="G69" s="43"/>
      <c r="H69" s="40"/>
    </row>
    <row r="70" spans="1:8" ht="14.25">
      <c r="A70" s="40"/>
      <c r="B70" s="40"/>
      <c r="C70" s="40"/>
      <c r="D70" s="40"/>
      <c r="E70" s="40"/>
      <c r="F70" s="43"/>
      <c r="G70" s="43"/>
      <c r="H70" s="40"/>
    </row>
    <row r="71" spans="1:8" ht="14.25">
      <c r="A71" s="40"/>
      <c r="B71" s="40"/>
      <c r="C71" s="40"/>
      <c r="D71" s="40"/>
      <c r="E71" s="40"/>
      <c r="F71" s="43"/>
      <c r="G71" s="43"/>
      <c r="H71" s="40"/>
    </row>
    <row r="72" spans="1:8" ht="14.25">
      <c r="A72" s="40"/>
      <c r="B72" s="40"/>
      <c r="C72" s="40"/>
      <c r="D72" s="40"/>
      <c r="E72" s="40"/>
      <c r="F72" s="43"/>
      <c r="G72" s="43"/>
      <c r="H72" s="44"/>
    </row>
    <row r="73" spans="1:8" ht="14.25">
      <c r="A73" s="40"/>
      <c r="B73" s="40"/>
      <c r="C73" s="40"/>
      <c r="D73" s="40"/>
      <c r="E73" s="40"/>
      <c r="F73" s="43" t="s">
        <v>579</v>
      </c>
      <c r="G73" s="43"/>
      <c r="H73" s="44"/>
    </row>
    <row r="74" spans="1:8">
      <c r="A74" s="40"/>
      <c r="B74" s="40"/>
      <c r="C74" s="40"/>
      <c r="D74" s="40"/>
      <c r="E74" s="40"/>
      <c r="F74" s="40"/>
      <c r="G74" s="40"/>
      <c r="H74" s="40"/>
    </row>
  </sheetData>
  <mergeCells count="2">
    <mergeCell ref="A1:H1"/>
    <mergeCell ref="A2:H2"/>
  </mergeCells>
  <pageMargins left="0.7" right="0.7" top="0.75" bottom="0.75" header="0.3" footer="0.3"/>
  <pageSetup paperSize="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CBB14-3CE4-4CC4-831C-0E6735466637}">
  <dimension ref="A1:H74"/>
  <sheetViews>
    <sheetView topLeftCell="A61" workbookViewId="0">
      <selection activeCell="H67" sqref="H67"/>
    </sheetView>
  </sheetViews>
  <sheetFormatPr defaultRowHeight="12.75"/>
  <cols>
    <col min="1" max="1" width="6.83203125" customWidth="1"/>
    <col min="2" max="2" width="19.5" customWidth="1"/>
    <col min="3" max="3" width="63.33203125" customWidth="1"/>
    <col min="4" max="4" width="19.33203125" customWidth="1"/>
    <col min="5" max="5" width="18.6640625" customWidth="1"/>
    <col min="6" max="6" width="19.33203125" customWidth="1"/>
    <col min="7" max="7" width="9.6640625" customWidth="1"/>
    <col min="8" max="8" width="17" customWidth="1"/>
    <col min="9" max="9" width="25.6640625" customWidth="1"/>
  </cols>
  <sheetData>
    <row r="1" spans="1:8" ht="15">
      <c r="A1" s="70" t="s">
        <v>668</v>
      </c>
      <c r="B1" s="70"/>
      <c r="C1" s="70"/>
      <c r="D1" s="70"/>
      <c r="E1" s="70"/>
      <c r="F1" s="70"/>
      <c r="G1" s="70"/>
      <c r="H1" s="70"/>
    </row>
    <row r="2" spans="1:8" ht="15">
      <c r="A2" s="70" t="s">
        <v>673</v>
      </c>
      <c r="B2" s="70"/>
      <c r="C2" s="70"/>
      <c r="D2" s="70"/>
      <c r="E2" s="70"/>
      <c r="F2" s="70"/>
      <c r="G2" s="70"/>
      <c r="H2" s="70"/>
    </row>
    <row r="3" spans="1:8" ht="15">
      <c r="A3" s="24"/>
      <c r="B3" s="24"/>
      <c r="C3" s="24"/>
      <c r="D3" s="24"/>
      <c r="E3" s="24"/>
      <c r="F3" s="24"/>
      <c r="G3" s="24"/>
      <c r="H3" s="25"/>
    </row>
    <row r="4" spans="1:8" ht="39.75" customHeight="1">
      <c r="A4" s="48" t="s">
        <v>565</v>
      </c>
      <c r="B4" s="48" t="s">
        <v>669</v>
      </c>
      <c r="C4" s="48" t="s">
        <v>566</v>
      </c>
      <c r="D4" s="48" t="s">
        <v>567</v>
      </c>
      <c r="E4" s="48" t="s">
        <v>568</v>
      </c>
      <c r="F4" s="48" t="s">
        <v>569</v>
      </c>
      <c r="G4" s="48" t="s">
        <v>570</v>
      </c>
      <c r="H4" s="48" t="s">
        <v>571</v>
      </c>
    </row>
    <row r="5" spans="1:8" ht="27.95" customHeight="1">
      <c r="A5" s="45">
        <v>1</v>
      </c>
      <c r="B5" s="49" t="s">
        <v>660</v>
      </c>
      <c r="C5" s="50" t="s">
        <v>554</v>
      </c>
      <c r="D5" s="51">
        <v>119290000</v>
      </c>
      <c r="E5" s="51">
        <v>28224000</v>
      </c>
      <c r="F5" s="51">
        <f t="shared" ref="F5:F50" si="0">D5-E5</f>
        <v>91066000</v>
      </c>
      <c r="G5" s="52">
        <f>E5/D5*100</f>
        <v>23.659988263894711</v>
      </c>
      <c r="H5" s="53"/>
    </row>
    <row r="6" spans="1:8" ht="27.95" customHeight="1">
      <c r="A6" s="46">
        <v>2</v>
      </c>
      <c r="B6" s="54" t="s">
        <v>658</v>
      </c>
      <c r="C6" s="55" t="s">
        <v>555</v>
      </c>
      <c r="D6" s="51">
        <v>149400000</v>
      </c>
      <c r="E6" s="51">
        <v>39430776</v>
      </c>
      <c r="F6" s="51">
        <f t="shared" si="0"/>
        <v>109969224</v>
      </c>
      <c r="G6" s="52">
        <f t="shared" ref="G6:G56" si="1">E6/D6*100</f>
        <v>26.392755020080322</v>
      </c>
      <c r="H6" s="56"/>
    </row>
    <row r="7" spans="1:8" ht="27.95" customHeight="1">
      <c r="A7" s="46">
        <v>3</v>
      </c>
      <c r="B7" s="54" t="s">
        <v>661</v>
      </c>
      <c r="C7" s="55" t="s">
        <v>556</v>
      </c>
      <c r="D7" s="51">
        <v>231384400</v>
      </c>
      <c r="E7" s="51">
        <v>30643000</v>
      </c>
      <c r="F7" s="51">
        <f>D7-E7</f>
        <v>200741400</v>
      </c>
      <c r="G7" s="52">
        <f>E7/D7*100</f>
        <v>13.243330146716891</v>
      </c>
      <c r="H7" s="56"/>
    </row>
    <row r="8" spans="1:8" ht="27.95" customHeight="1">
      <c r="A8" s="46">
        <v>4</v>
      </c>
      <c r="B8" s="54" t="s">
        <v>659</v>
      </c>
      <c r="C8" s="55" t="s">
        <v>557</v>
      </c>
      <c r="D8" s="51">
        <v>60000000</v>
      </c>
      <c r="E8" s="51">
        <v>11945800</v>
      </c>
      <c r="F8" s="51">
        <f t="shared" si="0"/>
        <v>48054200</v>
      </c>
      <c r="G8" s="52">
        <f t="shared" si="1"/>
        <v>19.909666666666666</v>
      </c>
      <c r="H8" s="56"/>
    </row>
    <row r="9" spans="1:8" ht="27.95" customHeight="1">
      <c r="A9" s="46">
        <v>5</v>
      </c>
      <c r="B9" s="54" t="s">
        <v>662</v>
      </c>
      <c r="C9" s="55" t="s">
        <v>558</v>
      </c>
      <c r="D9" s="51">
        <v>185325800</v>
      </c>
      <c r="E9" s="51">
        <v>38700000</v>
      </c>
      <c r="F9" s="51">
        <f t="shared" si="0"/>
        <v>146625800</v>
      </c>
      <c r="G9" s="52">
        <f t="shared" si="1"/>
        <v>20.882143770592116</v>
      </c>
      <c r="H9" s="56"/>
    </row>
    <row r="10" spans="1:8" ht="27.95" customHeight="1">
      <c r="A10" s="46">
        <v>6</v>
      </c>
      <c r="B10" s="54" t="s">
        <v>663</v>
      </c>
      <c r="C10" s="55" t="s">
        <v>559</v>
      </c>
      <c r="D10" s="51">
        <v>143300000</v>
      </c>
      <c r="E10" s="51">
        <v>14700000</v>
      </c>
      <c r="F10" s="51">
        <f t="shared" si="0"/>
        <v>128600000</v>
      </c>
      <c r="G10" s="52">
        <f t="shared" si="1"/>
        <v>10.258199581297976</v>
      </c>
      <c r="H10" s="56"/>
    </row>
    <row r="11" spans="1:8" ht="27.95" customHeight="1">
      <c r="A11" s="46">
        <v>7</v>
      </c>
      <c r="B11" s="54" t="s">
        <v>664</v>
      </c>
      <c r="C11" s="55" t="s">
        <v>560</v>
      </c>
      <c r="D11" s="51">
        <v>22338600</v>
      </c>
      <c r="E11" s="51">
        <v>456000</v>
      </c>
      <c r="F11" s="51">
        <f t="shared" si="0"/>
        <v>21882600</v>
      </c>
      <c r="G11" s="52">
        <f t="shared" si="1"/>
        <v>2.0413096613037522</v>
      </c>
      <c r="H11" s="56"/>
    </row>
    <row r="12" spans="1:8" ht="27.95" customHeight="1">
      <c r="A12" s="46">
        <v>8</v>
      </c>
      <c r="B12" s="54" t="s">
        <v>665</v>
      </c>
      <c r="C12" s="55" t="s">
        <v>561</v>
      </c>
      <c r="D12" s="51">
        <v>3010000</v>
      </c>
      <c r="E12" s="51">
        <v>0</v>
      </c>
      <c r="F12" s="51">
        <f t="shared" si="0"/>
        <v>3010000</v>
      </c>
      <c r="G12" s="52">
        <f t="shared" si="1"/>
        <v>0</v>
      </c>
      <c r="H12" s="56"/>
    </row>
    <row r="13" spans="1:8" ht="27.95" customHeight="1">
      <c r="A13" s="46">
        <v>9</v>
      </c>
      <c r="B13" s="54" t="s">
        <v>670</v>
      </c>
      <c r="C13" s="55" t="s">
        <v>562</v>
      </c>
      <c r="D13" s="51">
        <v>1500000</v>
      </c>
      <c r="E13" s="51">
        <v>0</v>
      </c>
      <c r="F13" s="51">
        <f t="shared" si="0"/>
        <v>1500000</v>
      </c>
      <c r="G13" s="52">
        <f t="shared" si="1"/>
        <v>0</v>
      </c>
      <c r="H13" s="56"/>
    </row>
    <row r="14" spans="1:8" ht="27.95" customHeight="1">
      <c r="A14" s="46">
        <v>10</v>
      </c>
      <c r="B14" s="54" t="s">
        <v>666</v>
      </c>
      <c r="C14" s="55" t="s">
        <v>563</v>
      </c>
      <c r="D14" s="51">
        <v>500000</v>
      </c>
      <c r="E14" s="51">
        <v>0</v>
      </c>
      <c r="F14" s="51">
        <f>D14-E14</f>
        <v>500000</v>
      </c>
      <c r="G14" s="52">
        <f>E14/D14*100</f>
        <v>0</v>
      </c>
      <c r="H14" s="56"/>
    </row>
    <row r="15" spans="1:8" ht="27.95" customHeight="1">
      <c r="A15" s="46">
        <v>11</v>
      </c>
      <c r="B15" s="54" t="s">
        <v>667</v>
      </c>
      <c r="C15" s="55" t="s">
        <v>564</v>
      </c>
      <c r="D15" s="51">
        <v>6200000</v>
      </c>
      <c r="E15" s="51">
        <v>0</v>
      </c>
      <c r="F15" s="51">
        <f t="shared" si="0"/>
        <v>6200000</v>
      </c>
      <c r="G15" s="52">
        <f t="shared" si="1"/>
        <v>0</v>
      </c>
      <c r="H15" s="56"/>
    </row>
    <row r="16" spans="1:8" ht="27.95" customHeight="1">
      <c r="A16" s="46">
        <v>12</v>
      </c>
      <c r="B16" s="57" t="s">
        <v>656</v>
      </c>
      <c r="C16" s="55" t="s">
        <v>580</v>
      </c>
      <c r="D16" s="51">
        <v>47868400</v>
      </c>
      <c r="E16" s="51">
        <v>0</v>
      </c>
      <c r="F16" s="51">
        <f t="shared" si="0"/>
        <v>47868400</v>
      </c>
      <c r="G16" s="52">
        <f t="shared" si="1"/>
        <v>0</v>
      </c>
      <c r="H16" s="56"/>
    </row>
    <row r="17" spans="1:8" ht="27.95" customHeight="1">
      <c r="A17" s="46">
        <v>13</v>
      </c>
      <c r="B17" s="57" t="s">
        <v>655</v>
      </c>
      <c r="C17" s="55" t="s">
        <v>581</v>
      </c>
      <c r="D17" s="51">
        <v>119535900</v>
      </c>
      <c r="E17" s="51">
        <v>25863000</v>
      </c>
      <c r="F17" s="51">
        <f t="shared" si="0"/>
        <v>93672900</v>
      </c>
      <c r="G17" s="52">
        <f t="shared" si="1"/>
        <v>21.636177918098245</v>
      </c>
      <c r="H17" s="56"/>
    </row>
    <row r="18" spans="1:8" ht="27.95" customHeight="1">
      <c r="A18" s="46">
        <v>14</v>
      </c>
      <c r="B18" s="57" t="s">
        <v>657</v>
      </c>
      <c r="C18" s="58" t="s">
        <v>582</v>
      </c>
      <c r="D18" s="51">
        <v>198496000</v>
      </c>
      <c r="E18" s="51">
        <v>49224000</v>
      </c>
      <c r="F18" s="51">
        <f t="shared" si="0"/>
        <v>149272000</v>
      </c>
      <c r="G18" s="52">
        <f>E18/D18*100</f>
        <v>24.798484604223763</v>
      </c>
      <c r="H18" s="56"/>
    </row>
    <row r="19" spans="1:8" ht="27.95" customHeight="1">
      <c r="A19" s="46">
        <v>15</v>
      </c>
      <c r="B19" s="57" t="s">
        <v>584</v>
      </c>
      <c r="C19" s="58" t="s">
        <v>583</v>
      </c>
      <c r="D19" s="51">
        <v>83728000</v>
      </c>
      <c r="E19" s="51">
        <v>0</v>
      </c>
      <c r="F19" s="51">
        <f t="shared" si="0"/>
        <v>83728000</v>
      </c>
      <c r="G19" s="52">
        <f t="shared" si="1"/>
        <v>0</v>
      </c>
      <c r="H19" s="56"/>
    </row>
    <row r="20" spans="1:8" ht="27.95" customHeight="1">
      <c r="A20" s="46">
        <v>16</v>
      </c>
      <c r="B20" s="57" t="s">
        <v>585</v>
      </c>
      <c r="C20" s="58" t="s">
        <v>621</v>
      </c>
      <c r="D20" s="51">
        <v>90000000</v>
      </c>
      <c r="E20" s="51">
        <v>0</v>
      </c>
      <c r="F20" s="51">
        <f t="shared" si="0"/>
        <v>90000000</v>
      </c>
      <c r="G20" s="52">
        <f t="shared" si="1"/>
        <v>0</v>
      </c>
      <c r="H20" s="56"/>
    </row>
    <row r="21" spans="1:8" ht="27.95" customHeight="1">
      <c r="A21" s="46">
        <v>17</v>
      </c>
      <c r="B21" s="57" t="s">
        <v>586</v>
      </c>
      <c r="C21" s="58" t="s">
        <v>622</v>
      </c>
      <c r="D21" s="51">
        <v>90800000</v>
      </c>
      <c r="E21" s="51">
        <v>6130400</v>
      </c>
      <c r="F21" s="51">
        <f>D21-E21</f>
        <v>84669600</v>
      </c>
      <c r="G21" s="52">
        <f>E21/D21*100</f>
        <v>6.7515418502202644</v>
      </c>
      <c r="H21" s="56"/>
    </row>
    <row r="22" spans="1:8" ht="27.95" customHeight="1">
      <c r="A22" s="46">
        <v>18</v>
      </c>
      <c r="B22" s="57" t="s">
        <v>587</v>
      </c>
      <c r="C22" s="58" t="s">
        <v>623</v>
      </c>
      <c r="D22" s="51">
        <v>13000000</v>
      </c>
      <c r="E22" s="51">
        <v>0</v>
      </c>
      <c r="F22" s="51">
        <f t="shared" si="0"/>
        <v>13000000</v>
      </c>
      <c r="G22" s="52">
        <f t="shared" si="1"/>
        <v>0</v>
      </c>
      <c r="H22" s="56"/>
    </row>
    <row r="23" spans="1:8" ht="27.95" customHeight="1">
      <c r="A23" s="46">
        <v>19</v>
      </c>
      <c r="B23" s="57" t="s">
        <v>588</v>
      </c>
      <c r="C23" s="58" t="s">
        <v>572</v>
      </c>
      <c r="D23" s="51">
        <v>7000000</v>
      </c>
      <c r="E23" s="51">
        <v>0</v>
      </c>
      <c r="F23" s="51">
        <f t="shared" si="0"/>
        <v>7000000</v>
      </c>
      <c r="G23" s="52">
        <f t="shared" si="1"/>
        <v>0</v>
      </c>
      <c r="H23" s="56"/>
    </row>
    <row r="24" spans="1:8" ht="27.95" customHeight="1">
      <c r="A24" s="46">
        <v>20</v>
      </c>
      <c r="B24" s="57" t="s">
        <v>589</v>
      </c>
      <c r="C24" s="58" t="s">
        <v>624</v>
      </c>
      <c r="D24" s="51">
        <v>105116800</v>
      </c>
      <c r="E24" s="51">
        <v>26100000</v>
      </c>
      <c r="F24" s="51">
        <f>D24-E24</f>
        <v>79016800</v>
      </c>
      <c r="G24" s="52">
        <f>E24/D24*100</f>
        <v>24.829522968735731</v>
      </c>
      <c r="H24" s="56"/>
    </row>
    <row r="25" spans="1:8" ht="27.95" customHeight="1">
      <c r="A25" s="46">
        <v>21</v>
      </c>
      <c r="B25" s="57" t="s">
        <v>590</v>
      </c>
      <c r="C25" s="58" t="s">
        <v>625</v>
      </c>
      <c r="D25" s="51">
        <v>7100000</v>
      </c>
      <c r="E25" s="51">
        <v>0</v>
      </c>
      <c r="F25" s="51">
        <f t="shared" si="0"/>
        <v>7100000</v>
      </c>
      <c r="G25" s="52">
        <f t="shared" si="1"/>
        <v>0</v>
      </c>
      <c r="H25" s="56"/>
    </row>
    <row r="26" spans="1:8" ht="27.95" customHeight="1">
      <c r="A26" s="46">
        <v>22</v>
      </c>
      <c r="B26" s="57" t="s">
        <v>591</v>
      </c>
      <c r="C26" s="58" t="s">
        <v>626</v>
      </c>
      <c r="D26" s="51">
        <v>10000000</v>
      </c>
      <c r="E26" s="51">
        <v>0</v>
      </c>
      <c r="F26" s="51">
        <f t="shared" si="0"/>
        <v>10000000</v>
      </c>
      <c r="G26" s="52">
        <f t="shared" si="1"/>
        <v>0</v>
      </c>
      <c r="H26" s="56"/>
    </row>
    <row r="27" spans="1:8" ht="27.95" customHeight="1">
      <c r="A27" s="46">
        <v>23</v>
      </c>
      <c r="B27" s="57" t="s">
        <v>592</v>
      </c>
      <c r="C27" s="58" t="s">
        <v>627</v>
      </c>
      <c r="D27" s="51">
        <v>31800000</v>
      </c>
      <c r="E27" s="51">
        <v>0</v>
      </c>
      <c r="F27" s="51">
        <f t="shared" si="0"/>
        <v>31800000</v>
      </c>
      <c r="G27" s="52">
        <f t="shared" si="1"/>
        <v>0</v>
      </c>
      <c r="H27" s="56"/>
    </row>
    <row r="28" spans="1:8" ht="27.95" customHeight="1">
      <c r="A28" s="46">
        <v>24</v>
      </c>
      <c r="B28" s="57" t="s">
        <v>593</v>
      </c>
      <c r="C28" s="58" t="s">
        <v>573</v>
      </c>
      <c r="D28" s="51">
        <v>5000000</v>
      </c>
      <c r="E28" s="51">
        <v>0</v>
      </c>
      <c r="F28" s="51">
        <f t="shared" si="0"/>
        <v>5000000</v>
      </c>
      <c r="G28" s="52">
        <f t="shared" si="1"/>
        <v>0</v>
      </c>
      <c r="H28" s="56"/>
    </row>
    <row r="29" spans="1:8" ht="27.95" customHeight="1">
      <c r="A29" s="46">
        <v>25</v>
      </c>
      <c r="B29" s="57" t="s">
        <v>594</v>
      </c>
      <c r="C29" s="58" t="s">
        <v>628</v>
      </c>
      <c r="D29" s="51">
        <v>85305900</v>
      </c>
      <c r="E29" s="51">
        <v>21706300</v>
      </c>
      <c r="F29" s="51">
        <f t="shared" si="0"/>
        <v>63599600</v>
      </c>
      <c r="G29" s="52">
        <f t="shared" si="1"/>
        <v>25.445250562973953</v>
      </c>
      <c r="H29" s="59"/>
    </row>
    <row r="30" spans="1:8" ht="27.95" customHeight="1">
      <c r="A30" s="46">
        <v>26</v>
      </c>
      <c r="B30" s="57" t="s">
        <v>595</v>
      </c>
      <c r="C30" s="58" t="s">
        <v>629</v>
      </c>
      <c r="D30" s="51">
        <v>63169400</v>
      </c>
      <c r="E30" s="51">
        <v>12684000</v>
      </c>
      <c r="F30" s="51">
        <f t="shared" si="0"/>
        <v>50485400</v>
      </c>
      <c r="G30" s="52">
        <f t="shared" si="1"/>
        <v>20.079342213160171</v>
      </c>
      <c r="H30" s="59"/>
    </row>
    <row r="31" spans="1:8" ht="27.95" customHeight="1">
      <c r="A31" s="46">
        <v>27</v>
      </c>
      <c r="B31" s="57" t="s">
        <v>596</v>
      </c>
      <c r="C31" s="58" t="s">
        <v>630</v>
      </c>
      <c r="D31" s="51">
        <v>69865000</v>
      </c>
      <c r="E31" s="51">
        <v>15105000</v>
      </c>
      <c r="F31" s="51">
        <f t="shared" si="0"/>
        <v>54760000</v>
      </c>
      <c r="G31" s="52">
        <f t="shared" si="1"/>
        <v>21.620267659056751</v>
      </c>
      <c r="H31" s="59"/>
    </row>
    <row r="32" spans="1:8" ht="27.95" customHeight="1">
      <c r="A32" s="46">
        <v>28</v>
      </c>
      <c r="B32" s="57" t="s">
        <v>597</v>
      </c>
      <c r="C32" s="58" t="s">
        <v>631</v>
      </c>
      <c r="D32" s="51">
        <v>67375000</v>
      </c>
      <c r="E32" s="51">
        <v>14970000</v>
      </c>
      <c r="F32" s="51">
        <f t="shared" si="0"/>
        <v>52405000</v>
      </c>
      <c r="G32" s="52">
        <f t="shared" si="1"/>
        <v>22.218923933209648</v>
      </c>
      <c r="H32" s="59"/>
    </row>
    <row r="33" spans="1:8" ht="27.95" customHeight="1">
      <c r="A33" s="46">
        <v>29</v>
      </c>
      <c r="B33" s="57" t="s">
        <v>598</v>
      </c>
      <c r="C33" s="58" t="s">
        <v>632</v>
      </c>
      <c r="D33" s="51">
        <v>96431400</v>
      </c>
      <c r="E33" s="51">
        <v>19883550</v>
      </c>
      <c r="F33" s="51">
        <f t="shared" si="0"/>
        <v>76547850</v>
      </c>
      <c r="G33" s="52">
        <f t="shared" si="1"/>
        <v>20.619372942838122</v>
      </c>
      <c r="H33" s="59"/>
    </row>
    <row r="34" spans="1:8" ht="27.95" customHeight="1">
      <c r="A34" s="46">
        <v>30</v>
      </c>
      <c r="B34" s="57" t="s">
        <v>599</v>
      </c>
      <c r="C34" s="58" t="s">
        <v>633</v>
      </c>
      <c r="D34" s="51">
        <v>112687000</v>
      </c>
      <c r="E34" s="51">
        <v>9741147</v>
      </c>
      <c r="F34" s="51">
        <f t="shared" si="0"/>
        <v>102945853</v>
      </c>
      <c r="G34" s="52">
        <f t="shared" si="1"/>
        <v>8.6444283723943318</v>
      </c>
      <c r="H34" s="59"/>
    </row>
    <row r="35" spans="1:8" ht="27.95" customHeight="1">
      <c r="A35" s="46">
        <v>31</v>
      </c>
      <c r="B35" s="57" t="s">
        <v>600</v>
      </c>
      <c r="C35" s="58" t="s">
        <v>634</v>
      </c>
      <c r="D35" s="51">
        <v>201166500</v>
      </c>
      <c r="E35" s="51">
        <v>14970000</v>
      </c>
      <c r="F35" s="51">
        <f t="shared" si="0"/>
        <v>186196500</v>
      </c>
      <c r="G35" s="52">
        <f t="shared" si="1"/>
        <v>7.441596886161463</v>
      </c>
      <c r="H35" s="59"/>
    </row>
    <row r="36" spans="1:8" ht="27.95" customHeight="1">
      <c r="A36" s="46">
        <v>32</v>
      </c>
      <c r="B36" s="57" t="s">
        <v>601</v>
      </c>
      <c r="C36" s="58" t="s">
        <v>635</v>
      </c>
      <c r="D36" s="51">
        <v>6240000</v>
      </c>
      <c r="E36" s="51">
        <v>150000</v>
      </c>
      <c r="F36" s="51">
        <f t="shared" si="0"/>
        <v>6090000</v>
      </c>
      <c r="G36" s="52">
        <f t="shared" si="1"/>
        <v>2.4038461538461542</v>
      </c>
      <c r="H36" s="59"/>
    </row>
    <row r="37" spans="1:8" ht="27.95" customHeight="1">
      <c r="A37" s="46">
        <v>33</v>
      </c>
      <c r="B37" s="57" t="s">
        <v>602</v>
      </c>
      <c r="C37" s="58" t="s">
        <v>636</v>
      </c>
      <c r="D37" s="51">
        <v>148780000</v>
      </c>
      <c r="E37" s="51">
        <v>25075950</v>
      </c>
      <c r="F37" s="51">
        <f t="shared" si="0"/>
        <v>123704050</v>
      </c>
      <c r="G37" s="52">
        <f t="shared" si="1"/>
        <v>16.854382309450195</v>
      </c>
      <c r="H37" s="59"/>
    </row>
    <row r="38" spans="1:8" ht="27.95" customHeight="1">
      <c r="A38" s="46">
        <v>34</v>
      </c>
      <c r="B38" s="57" t="s">
        <v>603</v>
      </c>
      <c r="C38" s="58" t="s">
        <v>637</v>
      </c>
      <c r="D38" s="51">
        <v>75450000</v>
      </c>
      <c r="E38" s="51">
        <v>5248350</v>
      </c>
      <c r="F38" s="51">
        <f t="shared" si="0"/>
        <v>70201650</v>
      </c>
      <c r="G38" s="52">
        <f t="shared" si="1"/>
        <v>6.9560636182902593</v>
      </c>
      <c r="H38" s="59"/>
    </row>
    <row r="39" spans="1:8" ht="27.95" customHeight="1">
      <c r="A39" s="46">
        <v>35</v>
      </c>
      <c r="B39" s="57" t="s">
        <v>604</v>
      </c>
      <c r="C39" s="58" t="s">
        <v>638</v>
      </c>
      <c r="D39" s="51">
        <v>49832800</v>
      </c>
      <c r="E39" s="51">
        <v>10478750</v>
      </c>
      <c r="F39" s="51">
        <f t="shared" si="0"/>
        <v>39354050</v>
      </c>
      <c r="G39" s="52">
        <f t="shared" si="1"/>
        <v>21.027817020115265</v>
      </c>
      <c r="H39" s="59"/>
    </row>
    <row r="40" spans="1:8" ht="27.95" customHeight="1">
      <c r="A40" s="46">
        <v>36</v>
      </c>
      <c r="B40" s="57" t="s">
        <v>605</v>
      </c>
      <c r="C40" s="58" t="s">
        <v>639</v>
      </c>
      <c r="D40" s="51">
        <v>40640000</v>
      </c>
      <c r="E40" s="51">
        <v>5145900</v>
      </c>
      <c r="F40" s="51">
        <f t="shared" si="0"/>
        <v>35494100</v>
      </c>
      <c r="G40" s="52">
        <f t="shared" si="1"/>
        <v>12.662155511811024</v>
      </c>
      <c r="H40" s="59"/>
    </row>
    <row r="41" spans="1:8" ht="27.95" customHeight="1">
      <c r="A41" s="46">
        <v>37</v>
      </c>
      <c r="B41" s="57" t="s">
        <v>606</v>
      </c>
      <c r="C41" s="58" t="s">
        <v>640</v>
      </c>
      <c r="D41" s="51">
        <v>50400000</v>
      </c>
      <c r="E41" s="51">
        <v>10212000</v>
      </c>
      <c r="F41" s="51">
        <f t="shared" si="0"/>
        <v>40188000</v>
      </c>
      <c r="G41" s="52">
        <f t="shared" si="1"/>
        <v>20.261904761904763</v>
      </c>
      <c r="H41" s="56"/>
    </row>
    <row r="42" spans="1:8" ht="27.95" customHeight="1">
      <c r="A42" s="46">
        <v>38</v>
      </c>
      <c r="B42" s="57" t="s">
        <v>607</v>
      </c>
      <c r="C42" s="58" t="s">
        <v>641</v>
      </c>
      <c r="D42" s="51">
        <v>90200000</v>
      </c>
      <c r="E42" s="51">
        <v>21300000</v>
      </c>
      <c r="F42" s="51">
        <f t="shared" si="0"/>
        <v>68900000</v>
      </c>
      <c r="G42" s="52">
        <f t="shared" si="1"/>
        <v>23.614190687361418</v>
      </c>
      <c r="H42" s="59"/>
    </row>
    <row r="43" spans="1:8" ht="27.95" customHeight="1">
      <c r="A43" s="46">
        <v>39</v>
      </c>
      <c r="B43" s="57" t="s">
        <v>608</v>
      </c>
      <c r="C43" s="58" t="s">
        <v>642</v>
      </c>
      <c r="D43" s="51">
        <v>527073200</v>
      </c>
      <c r="E43" s="51">
        <v>0</v>
      </c>
      <c r="F43" s="51">
        <f t="shared" si="0"/>
        <v>527073200</v>
      </c>
      <c r="G43" s="52">
        <f t="shared" si="1"/>
        <v>0</v>
      </c>
      <c r="H43" s="59"/>
    </row>
    <row r="44" spans="1:8" ht="27.95" customHeight="1">
      <c r="A44" s="46">
        <v>40</v>
      </c>
      <c r="B44" s="57" t="s">
        <v>609</v>
      </c>
      <c r="C44" s="58" t="s">
        <v>643</v>
      </c>
      <c r="D44" s="51">
        <v>30400000</v>
      </c>
      <c r="E44" s="51">
        <v>5713500</v>
      </c>
      <c r="F44" s="51">
        <f>D44-E44</f>
        <v>24686500</v>
      </c>
      <c r="G44" s="52">
        <f>E44/D44*100</f>
        <v>18.794407894736842</v>
      </c>
      <c r="H44" s="56"/>
    </row>
    <row r="45" spans="1:8" ht="27.95" customHeight="1">
      <c r="A45" s="46">
        <v>41</v>
      </c>
      <c r="B45" s="57" t="s">
        <v>610</v>
      </c>
      <c r="C45" s="58" t="s">
        <v>644</v>
      </c>
      <c r="D45" s="51">
        <v>237890900</v>
      </c>
      <c r="E45" s="51">
        <v>26160000</v>
      </c>
      <c r="F45" s="51">
        <f t="shared" si="0"/>
        <v>211730900</v>
      </c>
      <c r="G45" s="52">
        <f t="shared" si="1"/>
        <v>10.996637534264657</v>
      </c>
      <c r="H45" s="56"/>
    </row>
    <row r="46" spans="1:8" ht="27.95" customHeight="1">
      <c r="A46" s="46">
        <v>42</v>
      </c>
      <c r="B46" s="57" t="s">
        <v>611</v>
      </c>
      <c r="C46" s="58" t="s">
        <v>645</v>
      </c>
      <c r="D46" s="51">
        <v>21400000</v>
      </c>
      <c r="E46" s="51">
        <v>5100000</v>
      </c>
      <c r="F46" s="51">
        <f t="shared" si="0"/>
        <v>16300000</v>
      </c>
      <c r="G46" s="52">
        <f t="shared" si="1"/>
        <v>23.831775700934578</v>
      </c>
      <c r="H46" s="59"/>
    </row>
    <row r="47" spans="1:8" ht="27.95" customHeight="1">
      <c r="A47" s="46">
        <v>43</v>
      </c>
      <c r="B47" s="57" t="s">
        <v>612</v>
      </c>
      <c r="C47" s="58" t="s">
        <v>646</v>
      </c>
      <c r="D47" s="51">
        <v>827480200</v>
      </c>
      <c r="E47" s="51">
        <v>12714000</v>
      </c>
      <c r="F47" s="51">
        <f t="shared" si="0"/>
        <v>814766200</v>
      </c>
      <c r="G47" s="52">
        <f t="shared" si="1"/>
        <v>1.5364718092348313</v>
      </c>
      <c r="H47" s="59"/>
    </row>
    <row r="48" spans="1:8" ht="27.95" customHeight="1">
      <c r="A48" s="46">
        <v>44</v>
      </c>
      <c r="B48" s="57" t="s">
        <v>613</v>
      </c>
      <c r="C48" s="58" t="s">
        <v>647</v>
      </c>
      <c r="D48" s="51">
        <v>25400000</v>
      </c>
      <c r="E48" s="51">
        <v>5280000</v>
      </c>
      <c r="F48" s="51">
        <f t="shared" si="0"/>
        <v>20120000</v>
      </c>
      <c r="G48" s="52">
        <f t="shared" si="1"/>
        <v>20.787401574803148</v>
      </c>
      <c r="H48" s="56"/>
    </row>
    <row r="49" spans="1:8" ht="27.95" customHeight="1">
      <c r="A49" s="46">
        <v>45</v>
      </c>
      <c r="B49" s="57" t="s">
        <v>614</v>
      </c>
      <c r="C49" s="58" t="s">
        <v>648</v>
      </c>
      <c r="D49" s="51">
        <v>58493209</v>
      </c>
      <c r="E49" s="51">
        <v>12714000</v>
      </c>
      <c r="F49" s="51">
        <f t="shared" si="0"/>
        <v>45779209</v>
      </c>
      <c r="G49" s="52">
        <f t="shared" si="1"/>
        <v>21.735856550458703</v>
      </c>
      <c r="H49" s="56"/>
    </row>
    <row r="50" spans="1:8" ht="27.95" customHeight="1">
      <c r="A50" s="46">
        <v>46</v>
      </c>
      <c r="B50" s="57" t="s">
        <v>615</v>
      </c>
      <c r="C50" s="58" t="s">
        <v>649</v>
      </c>
      <c r="D50" s="51">
        <v>23400000</v>
      </c>
      <c r="E50" s="51">
        <v>5100000</v>
      </c>
      <c r="F50" s="51">
        <f t="shared" si="0"/>
        <v>18300000</v>
      </c>
      <c r="G50" s="52">
        <f t="shared" si="1"/>
        <v>21.794871794871796</v>
      </c>
      <c r="H50" s="59"/>
    </row>
    <row r="51" spans="1:8" ht="27.95" customHeight="1">
      <c r="A51" s="46">
        <v>47</v>
      </c>
      <c r="B51" s="57" t="s">
        <v>616</v>
      </c>
      <c r="C51" s="58" t="s">
        <v>650</v>
      </c>
      <c r="D51" s="51">
        <v>31073400</v>
      </c>
      <c r="E51" s="51">
        <v>6060000</v>
      </c>
      <c r="F51" s="51">
        <f>D51-E51</f>
        <v>25013400</v>
      </c>
      <c r="G51" s="52">
        <f t="shared" si="1"/>
        <v>19.502210894205334</v>
      </c>
      <c r="H51" s="59"/>
    </row>
    <row r="52" spans="1:8" ht="27.95" customHeight="1">
      <c r="A52" s="46">
        <v>48</v>
      </c>
      <c r="B52" s="57" t="s">
        <v>617</v>
      </c>
      <c r="C52" s="58" t="s">
        <v>651</v>
      </c>
      <c r="D52" s="51">
        <v>215996191</v>
      </c>
      <c r="E52" s="51">
        <v>12714000</v>
      </c>
      <c r="F52" s="51">
        <f>D52-E52</f>
        <v>203282191</v>
      </c>
      <c r="G52" s="52">
        <f t="shared" si="1"/>
        <v>5.8862149101508923</v>
      </c>
      <c r="H52" s="59"/>
    </row>
    <row r="53" spans="1:8" ht="27.95" customHeight="1">
      <c r="A53" s="46">
        <v>49</v>
      </c>
      <c r="B53" s="57" t="s">
        <v>618</v>
      </c>
      <c r="C53" s="58" t="s">
        <v>652</v>
      </c>
      <c r="D53" s="51">
        <v>47612000</v>
      </c>
      <c r="E53" s="51">
        <v>10653000</v>
      </c>
      <c r="F53" s="51">
        <f>D53-E53</f>
        <v>36959000</v>
      </c>
      <c r="G53" s="52">
        <f t="shared" si="1"/>
        <v>22.374611442493489</v>
      </c>
      <c r="H53" s="56"/>
    </row>
    <row r="54" spans="1:8" ht="27.95" customHeight="1">
      <c r="A54" s="46">
        <v>50</v>
      </c>
      <c r="B54" s="57" t="s">
        <v>619</v>
      </c>
      <c r="C54" s="58" t="s">
        <v>653</v>
      </c>
      <c r="D54" s="51">
        <v>14472000</v>
      </c>
      <c r="E54" s="51">
        <v>0</v>
      </c>
      <c r="F54" s="51">
        <f>D54-E54</f>
        <v>14472000</v>
      </c>
      <c r="G54" s="52">
        <f t="shared" si="1"/>
        <v>0</v>
      </c>
      <c r="H54" s="59"/>
    </row>
    <row r="55" spans="1:8" ht="27.95" customHeight="1">
      <c r="A55" s="47">
        <v>51</v>
      </c>
      <c r="B55" s="60" t="s">
        <v>620</v>
      </c>
      <c r="C55" s="61" t="s">
        <v>654</v>
      </c>
      <c r="D55" s="65">
        <v>45800000</v>
      </c>
      <c r="E55" s="65">
        <v>10200000</v>
      </c>
      <c r="F55" s="65">
        <f t="shared" ref="F55:F56" si="2">D55-E55</f>
        <v>35600000</v>
      </c>
      <c r="G55" s="66">
        <f t="shared" si="1"/>
        <v>22.270742358078603</v>
      </c>
      <c r="H55" s="62"/>
    </row>
    <row r="56" spans="1:8" ht="26.25" customHeight="1">
      <c r="A56" s="28"/>
      <c r="B56" s="63"/>
      <c r="C56" s="64"/>
      <c r="D56" s="67">
        <f>SUM(D5:D55)</f>
        <v>4995728000</v>
      </c>
      <c r="E56" s="67">
        <f>SUM(E5:E55)</f>
        <v>570496423</v>
      </c>
      <c r="F56" s="67">
        <f t="shared" si="2"/>
        <v>4425231577</v>
      </c>
      <c r="G56" s="68">
        <f t="shared" si="1"/>
        <v>11.419685439239286</v>
      </c>
      <c r="H56" s="63"/>
    </row>
    <row r="57" spans="1:8" ht="14.25">
      <c r="A57" s="29"/>
      <c r="B57" s="25"/>
      <c r="C57" s="30"/>
      <c r="D57" s="31"/>
      <c r="E57" s="31"/>
      <c r="F57" s="31"/>
      <c r="G57" s="32"/>
      <c r="H57" s="25"/>
    </row>
    <row r="58" spans="1:8" ht="14.25">
      <c r="A58" s="29"/>
      <c r="B58" s="25"/>
      <c r="C58" s="30"/>
      <c r="D58" s="31"/>
      <c r="E58" s="31"/>
      <c r="F58" s="31"/>
      <c r="G58" s="32"/>
      <c r="H58" s="25"/>
    </row>
    <row r="59" spans="1:8" ht="14.25">
      <c r="A59" s="29"/>
      <c r="B59" s="25"/>
      <c r="C59" s="30"/>
      <c r="D59" s="31"/>
      <c r="E59" s="31"/>
      <c r="F59" s="31"/>
      <c r="G59" s="32"/>
      <c r="H59" s="25"/>
    </row>
    <row r="60" spans="1:8" ht="14.25">
      <c r="A60" s="29"/>
      <c r="B60" s="25"/>
      <c r="C60" s="30"/>
      <c r="D60" s="31"/>
      <c r="E60" s="31"/>
      <c r="F60" s="31"/>
      <c r="G60" s="32"/>
      <c r="H60" s="25"/>
    </row>
    <row r="61" spans="1:8" ht="15">
      <c r="A61" s="29"/>
      <c r="B61" s="33" t="s">
        <v>574</v>
      </c>
      <c r="C61" s="34"/>
      <c r="D61" s="35" t="s">
        <v>567</v>
      </c>
      <c r="E61" s="35" t="s">
        <v>568</v>
      </c>
      <c r="F61" s="35" t="s">
        <v>569</v>
      </c>
      <c r="G61" s="35" t="s">
        <v>570</v>
      </c>
      <c r="H61" s="25"/>
    </row>
    <row r="62" spans="1:8" ht="15">
      <c r="A62" s="36">
        <v>1</v>
      </c>
      <c r="B62" s="37" t="s">
        <v>575</v>
      </c>
      <c r="C62" s="38"/>
      <c r="D62" s="26">
        <f>D56</f>
        <v>4995728000</v>
      </c>
      <c r="E62" s="26">
        <f>E56</f>
        <v>570496423</v>
      </c>
      <c r="F62" s="26">
        <f>D62-E62</f>
        <v>4425231577</v>
      </c>
      <c r="G62" s="27">
        <f>E62/D62*100</f>
        <v>11.419685439239286</v>
      </c>
      <c r="H62" s="25"/>
    </row>
    <row r="63" spans="1:8" ht="15">
      <c r="A63" s="36">
        <v>2</v>
      </c>
      <c r="B63" s="37" t="s">
        <v>576</v>
      </c>
      <c r="C63" s="38"/>
      <c r="D63" s="26">
        <v>3779363000</v>
      </c>
      <c r="E63" s="26">
        <v>822493052</v>
      </c>
      <c r="F63" s="26">
        <f>D63-E63</f>
        <v>2956869948</v>
      </c>
      <c r="G63" s="27">
        <f>E63/D63*100</f>
        <v>21.762742874923632</v>
      </c>
      <c r="H63" s="25"/>
    </row>
    <row r="64" spans="1:8" ht="15">
      <c r="A64" s="36">
        <v>3</v>
      </c>
      <c r="B64" s="37" t="s">
        <v>577</v>
      </c>
      <c r="C64" s="38"/>
      <c r="D64" s="26">
        <f>D62+D63</f>
        <v>8775091000</v>
      </c>
      <c r="E64" s="26">
        <f>SUM(E62:E63)</f>
        <v>1392989475</v>
      </c>
      <c r="F64" s="26">
        <f>D64-E64</f>
        <v>7382101525</v>
      </c>
      <c r="G64" s="27">
        <f>E64/D64*100</f>
        <v>15.874359308638509</v>
      </c>
      <c r="H64" s="25"/>
    </row>
    <row r="65" spans="1:8" ht="15">
      <c r="A65" s="25"/>
      <c r="B65" s="25"/>
      <c r="C65" s="34"/>
      <c r="D65" s="39"/>
      <c r="E65" s="39"/>
      <c r="F65" s="25"/>
      <c r="G65" s="25"/>
      <c r="H65" s="25"/>
    </row>
    <row r="66" spans="1:8">
      <c r="A66" s="40"/>
      <c r="B66" s="40"/>
      <c r="C66" s="41"/>
      <c r="D66" s="42"/>
      <c r="E66" s="40"/>
      <c r="F66" s="40"/>
      <c r="G66" s="40"/>
      <c r="H66" s="40"/>
    </row>
    <row r="67" spans="1:8">
      <c r="A67" s="40"/>
      <c r="B67" s="40"/>
      <c r="C67" s="40"/>
      <c r="D67" s="40"/>
      <c r="E67" s="40"/>
      <c r="F67" s="40"/>
      <c r="G67" s="40"/>
      <c r="H67" s="40"/>
    </row>
    <row r="68" spans="1:8" ht="14.25">
      <c r="A68" s="40"/>
      <c r="B68" s="40"/>
      <c r="C68" s="40"/>
      <c r="D68" s="40"/>
      <c r="E68" s="40"/>
      <c r="F68" s="43" t="s">
        <v>578</v>
      </c>
      <c r="G68" s="43"/>
      <c r="H68" s="40"/>
    </row>
    <row r="69" spans="1:8" ht="14.25">
      <c r="A69" s="40"/>
      <c r="B69" s="40"/>
      <c r="C69" s="40"/>
      <c r="D69" s="40"/>
      <c r="E69" s="40"/>
      <c r="F69" s="43"/>
      <c r="G69" s="43"/>
      <c r="H69" s="40"/>
    </row>
    <row r="70" spans="1:8" ht="14.25">
      <c r="A70" s="40"/>
      <c r="B70" s="40"/>
      <c r="C70" s="40"/>
      <c r="D70" s="40"/>
      <c r="E70" s="40"/>
      <c r="F70" s="43"/>
      <c r="G70" s="43"/>
      <c r="H70" s="40"/>
    </row>
    <row r="71" spans="1:8" ht="14.25">
      <c r="A71" s="40"/>
      <c r="B71" s="40"/>
      <c r="C71" s="40"/>
      <c r="D71" s="40"/>
      <c r="E71" s="40"/>
      <c r="F71" s="43"/>
      <c r="G71" s="43"/>
      <c r="H71" s="40"/>
    </row>
    <row r="72" spans="1:8" ht="14.25">
      <c r="A72" s="40"/>
      <c r="B72" s="40"/>
      <c r="C72" s="40"/>
      <c r="D72" s="40"/>
      <c r="E72" s="40"/>
      <c r="F72" s="43"/>
      <c r="G72" s="43"/>
      <c r="H72" s="44"/>
    </row>
    <row r="73" spans="1:8" ht="14.25">
      <c r="A73" s="40"/>
      <c r="B73" s="40"/>
      <c r="C73" s="40"/>
      <c r="D73" s="40"/>
      <c r="E73" s="40"/>
      <c r="F73" s="43" t="s">
        <v>579</v>
      </c>
      <c r="G73" s="43"/>
      <c r="H73" s="44"/>
    </row>
    <row r="74" spans="1:8">
      <c r="A74" s="40"/>
      <c r="B74" s="40"/>
      <c r="C74" s="40"/>
      <c r="D74" s="40"/>
      <c r="E74" s="40"/>
      <c r="F74" s="40"/>
      <c r="G74" s="40"/>
      <c r="H74" s="40"/>
    </row>
  </sheetData>
  <mergeCells count="2">
    <mergeCell ref="A1:H1"/>
    <mergeCell ref="A2:H2"/>
  </mergeCells>
  <phoneticPr fontId="23" type="noConversion"/>
  <pageMargins left="0.7" right="0.7" top="0.75" bottom="0.75" header="0.3" footer="0.3"/>
  <pageSetup paperSize="5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2AA5C-C41B-4F18-9FB2-120E3BA6F976}">
  <dimension ref="A1:H74"/>
  <sheetViews>
    <sheetView topLeftCell="A46" workbookViewId="0">
      <selection activeCell="I6" sqref="I6"/>
    </sheetView>
  </sheetViews>
  <sheetFormatPr defaultRowHeight="12.75"/>
  <cols>
    <col min="1" max="1" width="6.83203125" customWidth="1"/>
    <col min="2" max="2" width="19.5" customWidth="1"/>
    <col min="3" max="3" width="63.33203125" customWidth="1"/>
    <col min="4" max="4" width="19.33203125" customWidth="1"/>
    <col min="5" max="5" width="16.6640625" customWidth="1"/>
    <col min="6" max="6" width="19.33203125" customWidth="1"/>
    <col min="7" max="7" width="9.6640625" customWidth="1"/>
    <col min="8" max="8" width="17" customWidth="1"/>
    <col min="9" max="9" width="25.6640625" customWidth="1"/>
  </cols>
  <sheetData>
    <row r="1" spans="1:8" ht="15">
      <c r="A1" s="70" t="s">
        <v>668</v>
      </c>
      <c r="B1" s="70"/>
      <c r="C1" s="70"/>
      <c r="D1" s="70"/>
      <c r="E1" s="70"/>
      <c r="F1" s="70"/>
      <c r="G1" s="70"/>
      <c r="H1" s="70"/>
    </row>
    <row r="2" spans="1:8" ht="15">
      <c r="A2" s="70" t="s">
        <v>672</v>
      </c>
      <c r="B2" s="70"/>
      <c r="C2" s="70"/>
      <c r="D2" s="70"/>
      <c r="E2" s="70"/>
      <c r="F2" s="70"/>
      <c r="G2" s="70"/>
      <c r="H2" s="70"/>
    </row>
    <row r="3" spans="1:8" ht="15">
      <c r="A3" s="24"/>
      <c r="B3" s="24"/>
      <c r="C3" s="24"/>
      <c r="D3" s="24"/>
      <c r="E3" s="24"/>
      <c r="F3" s="24"/>
      <c r="G3" s="24"/>
      <c r="H3" s="25"/>
    </row>
    <row r="4" spans="1:8" ht="39.75" customHeight="1">
      <c r="A4" s="48" t="s">
        <v>565</v>
      </c>
      <c r="B4" s="48" t="s">
        <v>669</v>
      </c>
      <c r="C4" s="48" t="s">
        <v>566</v>
      </c>
      <c r="D4" s="48" t="s">
        <v>567</v>
      </c>
      <c r="E4" s="48" t="s">
        <v>568</v>
      </c>
      <c r="F4" s="48" t="s">
        <v>569</v>
      </c>
      <c r="G4" s="48" t="s">
        <v>570</v>
      </c>
      <c r="H4" s="48" t="s">
        <v>571</v>
      </c>
    </row>
    <row r="5" spans="1:8" ht="27.95" customHeight="1">
      <c r="A5" s="45">
        <v>1</v>
      </c>
      <c r="B5" s="49" t="s">
        <v>660</v>
      </c>
      <c r="C5" s="50" t="s">
        <v>554</v>
      </c>
      <c r="D5" s="51">
        <v>119290000</v>
      </c>
      <c r="E5" s="51">
        <v>18816000</v>
      </c>
      <c r="F5" s="51">
        <f t="shared" ref="F5:F50" si="0">D5-E5</f>
        <v>100474000</v>
      </c>
      <c r="G5" s="52">
        <f>E5/D5*100</f>
        <v>15.77332550926314</v>
      </c>
      <c r="H5" s="53"/>
    </row>
    <row r="6" spans="1:8" ht="27.95" customHeight="1">
      <c r="A6" s="46">
        <v>2</v>
      </c>
      <c r="B6" s="54" t="s">
        <v>658</v>
      </c>
      <c r="C6" s="55" t="s">
        <v>555</v>
      </c>
      <c r="D6" s="51">
        <v>149400000</v>
      </c>
      <c r="E6" s="51">
        <v>30229929</v>
      </c>
      <c r="F6" s="51">
        <f t="shared" si="0"/>
        <v>119170071</v>
      </c>
      <c r="G6" s="52">
        <f t="shared" ref="G6:G56" si="1">E6/D6*100</f>
        <v>20.234222891566265</v>
      </c>
      <c r="H6" s="56"/>
    </row>
    <row r="7" spans="1:8" ht="27.95" customHeight="1">
      <c r="A7" s="46">
        <v>3</v>
      </c>
      <c r="B7" s="54" t="s">
        <v>661</v>
      </c>
      <c r="C7" s="55" t="s">
        <v>556</v>
      </c>
      <c r="D7" s="51">
        <v>231384400</v>
      </c>
      <c r="E7" s="51">
        <v>2261000</v>
      </c>
      <c r="F7" s="51">
        <f>D7-E7</f>
        <v>229123400</v>
      </c>
      <c r="G7" s="52">
        <f>E7/D7*100</f>
        <v>0.97716181384743306</v>
      </c>
      <c r="H7" s="56"/>
    </row>
    <row r="8" spans="1:8" ht="27.95" customHeight="1">
      <c r="A8" s="46">
        <v>4</v>
      </c>
      <c r="B8" s="54" t="s">
        <v>659</v>
      </c>
      <c r="C8" s="55" t="s">
        <v>557</v>
      </c>
      <c r="D8" s="51">
        <v>60000000</v>
      </c>
      <c r="E8" s="51">
        <v>8383300</v>
      </c>
      <c r="F8" s="51">
        <f t="shared" si="0"/>
        <v>51616700</v>
      </c>
      <c r="G8" s="52">
        <f t="shared" si="1"/>
        <v>13.972166666666666</v>
      </c>
      <c r="H8" s="56"/>
    </row>
    <row r="9" spans="1:8" ht="27.95" customHeight="1">
      <c r="A9" s="46">
        <v>5</v>
      </c>
      <c r="B9" s="54" t="s">
        <v>662</v>
      </c>
      <c r="C9" s="55" t="s">
        <v>558</v>
      </c>
      <c r="D9" s="51">
        <v>185325800</v>
      </c>
      <c r="E9" s="51">
        <v>25700000</v>
      </c>
      <c r="F9" s="51">
        <f t="shared" si="0"/>
        <v>159625800</v>
      </c>
      <c r="G9" s="52">
        <f t="shared" si="1"/>
        <v>13.867470152563754</v>
      </c>
      <c r="H9" s="56"/>
    </row>
    <row r="10" spans="1:8" ht="27.95" customHeight="1">
      <c r="A10" s="46">
        <v>6</v>
      </c>
      <c r="B10" s="54" t="s">
        <v>663</v>
      </c>
      <c r="C10" s="55" t="s">
        <v>559</v>
      </c>
      <c r="D10" s="51">
        <v>143300000</v>
      </c>
      <c r="E10" s="51">
        <v>9800000</v>
      </c>
      <c r="F10" s="51">
        <f t="shared" si="0"/>
        <v>133500000</v>
      </c>
      <c r="G10" s="52">
        <f t="shared" si="1"/>
        <v>6.8387997208653166</v>
      </c>
      <c r="H10" s="56"/>
    </row>
    <row r="11" spans="1:8" ht="27.95" customHeight="1">
      <c r="A11" s="46">
        <v>7</v>
      </c>
      <c r="B11" s="54" t="s">
        <v>664</v>
      </c>
      <c r="C11" s="55" t="s">
        <v>560</v>
      </c>
      <c r="D11" s="51">
        <v>22338600</v>
      </c>
      <c r="E11" s="51">
        <v>456000</v>
      </c>
      <c r="F11" s="51">
        <f t="shared" si="0"/>
        <v>21882600</v>
      </c>
      <c r="G11" s="52">
        <f t="shared" si="1"/>
        <v>2.0413096613037522</v>
      </c>
      <c r="H11" s="56"/>
    </row>
    <row r="12" spans="1:8" ht="27.95" customHeight="1">
      <c r="A12" s="46">
        <v>8</v>
      </c>
      <c r="B12" s="54" t="s">
        <v>665</v>
      </c>
      <c r="C12" s="55" t="s">
        <v>561</v>
      </c>
      <c r="D12" s="51">
        <v>3010000</v>
      </c>
      <c r="E12" s="51">
        <v>0</v>
      </c>
      <c r="F12" s="51">
        <f t="shared" si="0"/>
        <v>3010000</v>
      </c>
      <c r="G12" s="52">
        <f t="shared" si="1"/>
        <v>0</v>
      </c>
      <c r="H12" s="56"/>
    </row>
    <row r="13" spans="1:8" ht="27.95" customHeight="1">
      <c r="A13" s="46">
        <v>9</v>
      </c>
      <c r="B13" s="54" t="s">
        <v>670</v>
      </c>
      <c r="C13" s="55" t="s">
        <v>562</v>
      </c>
      <c r="D13" s="51">
        <v>1500000</v>
      </c>
      <c r="E13" s="51">
        <v>0</v>
      </c>
      <c r="F13" s="51">
        <f t="shared" si="0"/>
        <v>1500000</v>
      </c>
      <c r="G13" s="52">
        <f t="shared" si="1"/>
        <v>0</v>
      </c>
      <c r="H13" s="56"/>
    </row>
    <row r="14" spans="1:8" ht="27.95" customHeight="1">
      <c r="A14" s="46">
        <v>10</v>
      </c>
      <c r="B14" s="54" t="s">
        <v>666</v>
      </c>
      <c r="C14" s="55" t="s">
        <v>563</v>
      </c>
      <c r="D14" s="51">
        <v>500000</v>
      </c>
      <c r="E14" s="51">
        <v>0</v>
      </c>
      <c r="F14" s="51">
        <f>D14-E14</f>
        <v>500000</v>
      </c>
      <c r="G14" s="52">
        <f>E14/D14*100</f>
        <v>0</v>
      </c>
      <c r="H14" s="56"/>
    </row>
    <row r="15" spans="1:8" ht="27.95" customHeight="1">
      <c r="A15" s="46">
        <v>11</v>
      </c>
      <c r="B15" s="54" t="s">
        <v>667</v>
      </c>
      <c r="C15" s="55" t="s">
        <v>564</v>
      </c>
      <c r="D15" s="51">
        <v>6200000</v>
      </c>
      <c r="E15" s="51">
        <v>0</v>
      </c>
      <c r="F15" s="51">
        <f t="shared" si="0"/>
        <v>6200000</v>
      </c>
      <c r="G15" s="52">
        <f t="shared" si="1"/>
        <v>0</v>
      </c>
      <c r="H15" s="56"/>
    </row>
    <row r="16" spans="1:8" ht="27.95" customHeight="1">
      <c r="A16" s="46">
        <v>12</v>
      </c>
      <c r="B16" s="57" t="s">
        <v>656</v>
      </c>
      <c r="C16" s="55" t="s">
        <v>580</v>
      </c>
      <c r="D16" s="51">
        <v>47868400</v>
      </c>
      <c r="E16" s="51">
        <v>0</v>
      </c>
      <c r="F16" s="51">
        <f t="shared" si="0"/>
        <v>47868400</v>
      </c>
      <c r="G16" s="52">
        <f t="shared" si="1"/>
        <v>0</v>
      </c>
      <c r="H16" s="56"/>
    </row>
    <row r="17" spans="1:8" ht="27.95" customHeight="1">
      <c r="A17" s="46">
        <v>13</v>
      </c>
      <c r="B17" s="57" t="s">
        <v>655</v>
      </c>
      <c r="C17" s="55" t="s">
        <v>581</v>
      </c>
      <c r="D17" s="51">
        <v>119535900</v>
      </c>
      <c r="E17" s="51">
        <v>20063000</v>
      </c>
      <c r="F17" s="51">
        <f t="shared" si="0"/>
        <v>99472900</v>
      </c>
      <c r="G17" s="52">
        <f t="shared" si="1"/>
        <v>16.784079092557132</v>
      </c>
      <c r="H17" s="56"/>
    </row>
    <row r="18" spans="1:8" ht="27.95" customHeight="1">
      <c r="A18" s="46">
        <v>14</v>
      </c>
      <c r="B18" s="57" t="s">
        <v>657</v>
      </c>
      <c r="C18" s="58" t="s">
        <v>582</v>
      </c>
      <c r="D18" s="51">
        <v>198496000</v>
      </c>
      <c r="E18" s="51">
        <v>32816000</v>
      </c>
      <c r="F18" s="51">
        <f t="shared" si="0"/>
        <v>165680000</v>
      </c>
      <c r="G18" s="52">
        <f>E18/D18*100</f>
        <v>16.532323069482509</v>
      </c>
      <c r="H18" s="56"/>
    </row>
    <row r="19" spans="1:8" ht="27.95" customHeight="1">
      <c r="A19" s="46">
        <v>15</v>
      </c>
      <c r="B19" s="57" t="s">
        <v>584</v>
      </c>
      <c r="C19" s="58" t="s">
        <v>583</v>
      </c>
      <c r="D19" s="51">
        <v>83728000</v>
      </c>
      <c r="E19" s="51">
        <v>0</v>
      </c>
      <c r="F19" s="51">
        <f t="shared" si="0"/>
        <v>83728000</v>
      </c>
      <c r="G19" s="52">
        <f t="shared" si="1"/>
        <v>0</v>
      </c>
      <c r="H19" s="56"/>
    </row>
    <row r="20" spans="1:8" ht="27.95" customHeight="1">
      <c r="A20" s="46">
        <v>16</v>
      </c>
      <c r="B20" s="57" t="s">
        <v>585</v>
      </c>
      <c r="C20" s="58" t="s">
        <v>621</v>
      </c>
      <c r="D20" s="51">
        <v>90000000</v>
      </c>
      <c r="E20" s="51">
        <v>0</v>
      </c>
      <c r="F20" s="51">
        <f t="shared" si="0"/>
        <v>90000000</v>
      </c>
      <c r="G20" s="52">
        <f t="shared" si="1"/>
        <v>0</v>
      </c>
      <c r="H20" s="56"/>
    </row>
    <row r="21" spans="1:8" ht="27.95" customHeight="1">
      <c r="A21" s="46">
        <v>17</v>
      </c>
      <c r="B21" s="57" t="s">
        <v>586</v>
      </c>
      <c r="C21" s="58" t="s">
        <v>622</v>
      </c>
      <c r="D21" s="51">
        <v>90800000</v>
      </c>
      <c r="E21" s="51">
        <v>4430400</v>
      </c>
      <c r="F21" s="51">
        <f>D21-E21</f>
        <v>86369600</v>
      </c>
      <c r="G21" s="52">
        <f>E21/D21*100</f>
        <v>4.879295154185022</v>
      </c>
      <c r="H21" s="56"/>
    </row>
    <row r="22" spans="1:8" ht="27.95" customHeight="1">
      <c r="A22" s="46">
        <v>18</v>
      </c>
      <c r="B22" s="57" t="s">
        <v>587</v>
      </c>
      <c r="C22" s="58" t="s">
        <v>623</v>
      </c>
      <c r="D22" s="51">
        <v>13000000</v>
      </c>
      <c r="E22" s="51">
        <v>0</v>
      </c>
      <c r="F22" s="51">
        <f t="shared" si="0"/>
        <v>13000000</v>
      </c>
      <c r="G22" s="52">
        <f t="shared" si="1"/>
        <v>0</v>
      </c>
      <c r="H22" s="56"/>
    </row>
    <row r="23" spans="1:8" ht="27.95" customHeight="1">
      <c r="A23" s="46">
        <v>19</v>
      </c>
      <c r="B23" s="57" t="s">
        <v>588</v>
      </c>
      <c r="C23" s="58" t="s">
        <v>572</v>
      </c>
      <c r="D23" s="51">
        <v>7000000</v>
      </c>
      <c r="E23" s="51">
        <v>0</v>
      </c>
      <c r="F23" s="51">
        <f t="shared" si="0"/>
        <v>7000000</v>
      </c>
      <c r="G23" s="52">
        <f t="shared" si="1"/>
        <v>0</v>
      </c>
      <c r="H23" s="56"/>
    </row>
    <row r="24" spans="1:8" ht="27.95" customHeight="1">
      <c r="A24" s="46">
        <v>20</v>
      </c>
      <c r="B24" s="57" t="s">
        <v>589</v>
      </c>
      <c r="C24" s="58" t="s">
        <v>624</v>
      </c>
      <c r="D24" s="51">
        <v>105116800</v>
      </c>
      <c r="E24" s="51">
        <v>17400000</v>
      </c>
      <c r="F24" s="51">
        <f>D24-E24</f>
        <v>87716800</v>
      </c>
      <c r="G24" s="52">
        <f>E24/D24*100</f>
        <v>16.553015312490487</v>
      </c>
      <c r="H24" s="56"/>
    </row>
    <row r="25" spans="1:8" ht="27.95" customHeight="1">
      <c r="A25" s="46">
        <v>21</v>
      </c>
      <c r="B25" s="57" t="s">
        <v>590</v>
      </c>
      <c r="C25" s="58" t="s">
        <v>625</v>
      </c>
      <c r="D25" s="51">
        <v>7100000</v>
      </c>
      <c r="E25" s="51">
        <v>0</v>
      </c>
      <c r="F25" s="51">
        <f t="shared" si="0"/>
        <v>7100000</v>
      </c>
      <c r="G25" s="52">
        <f t="shared" si="1"/>
        <v>0</v>
      </c>
      <c r="H25" s="56"/>
    </row>
    <row r="26" spans="1:8" ht="27.95" customHeight="1">
      <c r="A26" s="46">
        <v>22</v>
      </c>
      <c r="B26" s="57" t="s">
        <v>591</v>
      </c>
      <c r="C26" s="58" t="s">
        <v>626</v>
      </c>
      <c r="D26" s="51">
        <v>10000000</v>
      </c>
      <c r="E26" s="51">
        <v>0</v>
      </c>
      <c r="F26" s="51">
        <f t="shared" si="0"/>
        <v>10000000</v>
      </c>
      <c r="G26" s="52">
        <f t="shared" si="1"/>
        <v>0</v>
      </c>
      <c r="H26" s="56"/>
    </row>
    <row r="27" spans="1:8" ht="27.95" customHeight="1">
      <c r="A27" s="46">
        <v>23</v>
      </c>
      <c r="B27" s="57" t="s">
        <v>592</v>
      </c>
      <c r="C27" s="58" t="s">
        <v>627</v>
      </c>
      <c r="D27" s="51">
        <v>31800000</v>
      </c>
      <c r="E27" s="51">
        <v>0</v>
      </c>
      <c r="F27" s="51">
        <f t="shared" si="0"/>
        <v>31800000</v>
      </c>
      <c r="G27" s="52">
        <f t="shared" si="1"/>
        <v>0</v>
      </c>
      <c r="H27" s="56"/>
    </row>
    <row r="28" spans="1:8" ht="27.95" customHeight="1">
      <c r="A28" s="46">
        <v>24</v>
      </c>
      <c r="B28" s="57" t="s">
        <v>593</v>
      </c>
      <c r="C28" s="58" t="s">
        <v>573</v>
      </c>
      <c r="D28" s="51">
        <v>5000000</v>
      </c>
      <c r="E28" s="51">
        <v>0</v>
      </c>
      <c r="F28" s="51">
        <f t="shared" si="0"/>
        <v>5000000</v>
      </c>
      <c r="G28" s="52">
        <f t="shared" si="1"/>
        <v>0</v>
      </c>
      <c r="H28" s="56"/>
    </row>
    <row r="29" spans="1:8" ht="27.95" customHeight="1">
      <c r="A29" s="46">
        <v>25</v>
      </c>
      <c r="B29" s="57" t="s">
        <v>594</v>
      </c>
      <c r="C29" s="58" t="s">
        <v>628</v>
      </c>
      <c r="D29" s="51">
        <v>85305900</v>
      </c>
      <c r="E29" s="51">
        <v>15506300</v>
      </c>
      <c r="F29" s="51">
        <f t="shared" si="0"/>
        <v>69799600</v>
      </c>
      <c r="G29" s="52">
        <f t="shared" si="1"/>
        <v>18.177289026902006</v>
      </c>
      <c r="H29" s="59"/>
    </row>
    <row r="30" spans="1:8" ht="27.95" customHeight="1">
      <c r="A30" s="46">
        <v>26</v>
      </c>
      <c r="B30" s="57" t="s">
        <v>595</v>
      </c>
      <c r="C30" s="58" t="s">
        <v>629</v>
      </c>
      <c r="D30" s="51">
        <v>63169400</v>
      </c>
      <c r="E30" s="51">
        <v>8684000</v>
      </c>
      <c r="F30" s="51">
        <f t="shared" si="0"/>
        <v>54485400</v>
      </c>
      <c r="G30" s="52">
        <f t="shared" si="1"/>
        <v>13.747162391917605</v>
      </c>
      <c r="H30" s="59"/>
    </row>
    <row r="31" spans="1:8" ht="27.95" customHeight="1">
      <c r="A31" s="46">
        <v>27</v>
      </c>
      <c r="B31" s="57" t="s">
        <v>596</v>
      </c>
      <c r="C31" s="58" t="s">
        <v>630</v>
      </c>
      <c r="D31" s="51">
        <v>69865000</v>
      </c>
      <c r="E31" s="51">
        <v>10205000</v>
      </c>
      <c r="F31" s="51">
        <f t="shared" si="0"/>
        <v>59660000</v>
      </c>
      <c r="G31" s="52">
        <f t="shared" si="1"/>
        <v>14.606741573033707</v>
      </c>
      <c r="H31" s="59"/>
    </row>
    <row r="32" spans="1:8" ht="27.95" customHeight="1">
      <c r="A32" s="46">
        <v>28</v>
      </c>
      <c r="B32" s="57" t="s">
        <v>597</v>
      </c>
      <c r="C32" s="58" t="s">
        <v>631</v>
      </c>
      <c r="D32" s="51">
        <v>67375000</v>
      </c>
      <c r="E32" s="51">
        <v>10070000</v>
      </c>
      <c r="F32" s="51">
        <f t="shared" si="0"/>
        <v>57305000</v>
      </c>
      <c r="G32" s="52">
        <f t="shared" si="1"/>
        <v>14.946196660482375</v>
      </c>
      <c r="H32" s="59"/>
    </row>
    <row r="33" spans="1:8" ht="27.95" customHeight="1">
      <c r="A33" s="46">
        <v>29</v>
      </c>
      <c r="B33" s="57" t="s">
        <v>598</v>
      </c>
      <c r="C33" s="58" t="s">
        <v>632</v>
      </c>
      <c r="D33" s="51">
        <v>96431400</v>
      </c>
      <c r="E33" s="51">
        <v>13383550</v>
      </c>
      <c r="F33" s="51">
        <f t="shared" si="0"/>
        <v>83047850</v>
      </c>
      <c r="G33" s="52">
        <f t="shared" si="1"/>
        <v>13.878829924692578</v>
      </c>
      <c r="H33" s="59"/>
    </row>
    <row r="34" spans="1:8" ht="27.95" customHeight="1">
      <c r="A34" s="46">
        <v>30</v>
      </c>
      <c r="B34" s="57" t="s">
        <v>599</v>
      </c>
      <c r="C34" s="58" t="s">
        <v>633</v>
      </c>
      <c r="D34" s="51">
        <v>112687000</v>
      </c>
      <c r="E34" s="51">
        <v>6541147</v>
      </c>
      <c r="F34" s="51">
        <f t="shared" si="0"/>
        <v>106145853</v>
      </c>
      <c r="G34" s="52">
        <f t="shared" si="1"/>
        <v>5.8047041806064588</v>
      </c>
      <c r="H34" s="59"/>
    </row>
    <row r="35" spans="1:8" ht="27.95" customHeight="1">
      <c r="A35" s="46">
        <v>31</v>
      </c>
      <c r="B35" s="57" t="s">
        <v>600</v>
      </c>
      <c r="C35" s="58" t="s">
        <v>634</v>
      </c>
      <c r="D35" s="51">
        <v>201166500</v>
      </c>
      <c r="E35" s="51">
        <v>10070000</v>
      </c>
      <c r="F35" s="51">
        <f t="shared" si="0"/>
        <v>191096500</v>
      </c>
      <c r="G35" s="52">
        <f t="shared" si="1"/>
        <v>5.0058036502101491</v>
      </c>
      <c r="H35" s="59"/>
    </row>
    <row r="36" spans="1:8" ht="27.95" customHeight="1">
      <c r="A36" s="46">
        <v>32</v>
      </c>
      <c r="B36" s="57" t="s">
        <v>601</v>
      </c>
      <c r="C36" s="58" t="s">
        <v>635</v>
      </c>
      <c r="D36" s="51">
        <v>6240000</v>
      </c>
      <c r="E36" s="51">
        <v>150000</v>
      </c>
      <c r="F36" s="51">
        <f t="shared" si="0"/>
        <v>6090000</v>
      </c>
      <c r="G36" s="52">
        <f t="shared" si="1"/>
        <v>2.4038461538461542</v>
      </c>
      <c r="H36" s="59"/>
    </row>
    <row r="37" spans="1:8" ht="27.95" customHeight="1">
      <c r="A37" s="46">
        <v>33</v>
      </c>
      <c r="B37" s="57" t="s">
        <v>602</v>
      </c>
      <c r="C37" s="58" t="s">
        <v>636</v>
      </c>
      <c r="D37" s="51">
        <v>148780000</v>
      </c>
      <c r="E37" s="51">
        <v>16875950</v>
      </c>
      <c r="F37" s="51">
        <f t="shared" si="0"/>
        <v>131904050</v>
      </c>
      <c r="G37" s="52">
        <f t="shared" si="1"/>
        <v>11.342888829143702</v>
      </c>
      <c r="H37" s="59"/>
    </row>
    <row r="38" spans="1:8" ht="27.95" customHeight="1">
      <c r="A38" s="46">
        <v>34</v>
      </c>
      <c r="B38" s="57" t="s">
        <v>603</v>
      </c>
      <c r="C38" s="58" t="s">
        <v>637</v>
      </c>
      <c r="D38" s="51">
        <v>75450000</v>
      </c>
      <c r="E38" s="51">
        <v>3648350</v>
      </c>
      <c r="F38" s="51">
        <f t="shared" si="0"/>
        <v>71801650</v>
      </c>
      <c r="G38" s="52">
        <f t="shared" si="1"/>
        <v>4.8354539430086145</v>
      </c>
      <c r="H38" s="59"/>
    </row>
    <row r="39" spans="1:8" ht="27.95" customHeight="1">
      <c r="A39" s="46">
        <v>35</v>
      </c>
      <c r="B39" s="57" t="s">
        <v>604</v>
      </c>
      <c r="C39" s="58" t="s">
        <v>638</v>
      </c>
      <c r="D39" s="51">
        <v>49832800</v>
      </c>
      <c r="E39" s="51">
        <v>7078750</v>
      </c>
      <c r="F39" s="51">
        <f t="shared" si="0"/>
        <v>42754050</v>
      </c>
      <c r="G39" s="52">
        <f t="shared" si="1"/>
        <v>14.205001525099933</v>
      </c>
      <c r="H39" s="59"/>
    </row>
    <row r="40" spans="1:8" ht="27.95" customHeight="1">
      <c r="A40" s="46">
        <v>36</v>
      </c>
      <c r="B40" s="57" t="s">
        <v>605</v>
      </c>
      <c r="C40" s="58" t="s">
        <v>639</v>
      </c>
      <c r="D40" s="51">
        <v>40640000</v>
      </c>
      <c r="E40" s="51">
        <v>3400000</v>
      </c>
      <c r="F40" s="51">
        <f t="shared" si="0"/>
        <v>37240000</v>
      </c>
      <c r="G40" s="52">
        <f t="shared" si="1"/>
        <v>8.3661417322834648</v>
      </c>
      <c r="H40" s="59"/>
    </row>
    <row r="41" spans="1:8" ht="27.95" customHeight="1">
      <c r="A41" s="46">
        <v>37</v>
      </c>
      <c r="B41" s="57" t="s">
        <v>606</v>
      </c>
      <c r="C41" s="58" t="s">
        <v>640</v>
      </c>
      <c r="D41" s="51">
        <v>50400000</v>
      </c>
      <c r="E41" s="51">
        <v>6912000</v>
      </c>
      <c r="F41" s="51">
        <f t="shared" si="0"/>
        <v>43488000</v>
      </c>
      <c r="G41" s="52">
        <f t="shared" si="1"/>
        <v>13.714285714285715</v>
      </c>
      <c r="H41" s="56"/>
    </row>
    <row r="42" spans="1:8" ht="27.95" customHeight="1">
      <c r="A42" s="46">
        <v>38</v>
      </c>
      <c r="B42" s="57" t="s">
        <v>607</v>
      </c>
      <c r="C42" s="58" t="s">
        <v>641</v>
      </c>
      <c r="D42" s="51">
        <v>90200000</v>
      </c>
      <c r="E42" s="51">
        <v>14200000</v>
      </c>
      <c r="F42" s="51">
        <f t="shared" si="0"/>
        <v>76000000</v>
      </c>
      <c r="G42" s="52">
        <f t="shared" si="1"/>
        <v>15.742793791574281</v>
      </c>
      <c r="H42" s="59"/>
    </row>
    <row r="43" spans="1:8" ht="27.95" customHeight="1">
      <c r="A43" s="46">
        <v>39</v>
      </c>
      <c r="B43" s="57" t="s">
        <v>608</v>
      </c>
      <c r="C43" s="58" t="s">
        <v>642</v>
      </c>
      <c r="D43" s="51">
        <v>527073200</v>
      </c>
      <c r="E43" s="51">
        <v>0</v>
      </c>
      <c r="F43" s="51">
        <f t="shared" si="0"/>
        <v>527073200</v>
      </c>
      <c r="G43" s="52">
        <f t="shared" si="1"/>
        <v>0</v>
      </c>
      <c r="H43" s="59"/>
    </row>
    <row r="44" spans="1:8" ht="27.95" customHeight="1">
      <c r="A44" s="46">
        <v>40</v>
      </c>
      <c r="B44" s="57" t="s">
        <v>609</v>
      </c>
      <c r="C44" s="58" t="s">
        <v>643</v>
      </c>
      <c r="D44" s="51">
        <v>30400000</v>
      </c>
      <c r="E44" s="51">
        <v>4013500</v>
      </c>
      <c r="F44" s="51">
        <f>D44-E44</f>
        <v>26386500</v>
      </c>
      <c r="G44" s="52">
        <f>E44/D44*100</f>
        <v>13.202302631578947</v>
      </c>
      <c r="H44" s="56"/>
    </row>
    <row r="45" spans="1:8" ht="27.95" customHeight="1">
      <c r="A45" s="46">
        <v>41</v>
      </c>
      <c r="B45" s="57" t="s">
        <v>610</v>
      </c>
      <c r="C45" s="58" t="s">
        <v>644</v>
      </c>
      <c r="D45" s="51">
        <v>237890900</v>
      </c>
      <c r="E45" s="51">
        <v>17560000</v>
      </c>
      <c r="F45" s="51">
        <f t="shared" si="0"/>
        <v>220330900</v>
      </c>
      <c r="G45" s="52">
        <f t="shared" si="1"/>
        <v>7.3815349809513515</v>
      </c>
      <c r="H45" s="56"/>
    </row>
    <row r="46" spans="1:8" ht="27.95" customHeight="1">
      <c r="A46" s="46">
        <v>42</v>
      </c>
      <c r="B46" s="57" t="s">
        <v>611</v>
      </c>
      <c r="C46" s="58" t="s">
        <v>645</v>
      </c>
      <c r="D46" s="51">
        <v>21400000</v>
      </c>
      <c r="E46" s="51">
        <v>3400000</v>
      </c>
      <c r="F46" s="51">
        <f t="shared" si="0"/>
        <v>18000000</v>
      </c>
      <c r="G46" s="52">
        <f t="shared" si="1"/>
        <v>15.887850467289718</v>
      </c>
      <c r="H46" s="59"/>
    </row>
    <row r="47" spans="1:8" ht="27.95" customHeight="1">
      <c r="A47" s="46">
        <v>43</v>
      </c>
      <c r="B47" s="57" t="s">
        <v>612</v>
      </c>
      <c r="C47" s="58" t="s">
        <v>646</v>
      </c>
      <c r="D47" s="51">
        <v>827480200</v>
      </c>
      <c r="E47" s="51">
        <v>8476000</v>
      </c>
      <c r="F47" s="51">
        <f t="shared" si="0"/>
        <v>819004200</v>
      </c>
      <c r="G47" s="52">
        <f t="shared" si="1"/>
        <v>1.0243145394898874</v>
      </c>
      <c r="H47" s="59"/>
    </row>
    <row r="48" spans="1:8" ht="27.95" customHeight="1">
      <c r="A48" s="46">
        <v>44</v>
      </c>
      <c r="B48" s="57" t="s">
        <v>613</v>
      </c>
      <c r="C48" s="58" t="s">
        <v>647</v>
      </c>
      <c r="D48" s="51">
        <v>25400000</v>
      </c>
      <c r="E48" s="51">
        <v>3580000</v>
      </c>
      <c r="F48" s="51">
        <f t="shared" si="0"/>
        <v>21820000</v>
      </c>
      <c r="G48" s="52">
        <f t="shared" si="1"/>
        <v>14.094488188976378</v>
      </c>
      <c r="H48" s="56"/>
    </row>
    <row r="49" spans="1:8" ht="27.95" customHeight="1">
      <c r="A49" s="46">
        <v>45</v>
      </c>
      <c r="B49" s="57" t="s">
        <v>614</v>
      </c>
      <c r="C49" s="58" t="s">
        <v>648</v>
      </c>
      <c r="D49" s="51">
        <v>58493209</v>
      </c>
      <c r="E49" s="51">
        <v>8476000</v>
      </c>
      <c r="F49" s="51">
        <f t="shared" si="0"/>
        <v>50017209</v>
      </c>
      <c r="G49" s="52">
        <f t="shared" si="1"/>
        <v>14.490571033639135</v>
      </c>
      <c r="H49" s="56"/>
    </row>
    <row r="50" spans="1:8" ht="27.95" customHeight="1">
      <c r="A50" s="46">
        <v>46</v>
      </c>
      <c r="B50" s="57" t="s">
        <v>615</v>
      </c>
      <c r="C50" s="58" t="s">
        <v>649</v>
      </c>
      <c r="D50" s="51">
        <v>23400000</v>
      </c>
      <c r="E50" s="51">
        <v>3400000</v>
      </c>
      <c r="F50" s="51">
        <f t="shared" si="0"/>
        <v>20000000</v>
      </c>
      <c r="G50" s="52">
        <f t="shared" si="1"/>
        <v>14.529914529914532</v>
      </c>
      <c r="H50" s="59"/>
    </row>
    <row r="51" spans="1:8" ht="27.95" customHeight="1">
      <c r="A51" s="46">
        <v>47</v>
      </c>
      <c r="B51" s="57" t="s">
        <v>616</v>
      </c>
      <c r="C51" s="58" t="s">
        <v>650</v>
      </c>
      <c r="D51" s="51">
        <v>31073400</v>
      </c>
      <c r="E51" s="51">
        <v>4060000</v>
      </c>
      <c r="F51" s="51">
        <f>D51-E51</f>
        <v>27013400</v>
      </c>
      <c r="G51" s="52">
        <f t="shared" si="1"/>
        <v>13.065837661794333</v>
      </c>
      <c r="H51" s="59"/>
    </row>
    <row r="52" spans="1:8" ht="27.95" customHeight="1">
      <c r="A52" s="46">
        <v>48</v>
      </c>
      <c r="B52" s="57" t="s">
        <v>617</v>
      </c>
      <c r="C52" s="58" t="s">
        <v>651</v>
      </c>
      <c r="D52" s="51">
        <v>215996191</v>
      </c>
      <c r="E52" s="51">
        <v>8476000</v>
      </c>
      <c r="F52" s="51">
        <f>D52-E52</f>
        <v>207520191</v>
      </c>
      <c r="G52" s="52">
        <f t="shared" si="1"/>
        <v>3.9241432734339283</v>
      </c>
      <c r="H52" s="59"/>
    </row>
    <row r="53" spans="1:8" ht="27.95" customHeight="1">
      <c r="A53" s="46">
        <v>49</v>
      </c>
      <c r="B53" s="57" t="s">
        <v>618</v>
      </c>
      <c r="C53" s="58" t="s">
        <v>652</v>
      </c>
      <c r="D53" s="51">
        <v>47612000</v>
      </c>
      <c r="E53" s="51">
        <v>7102000</v>
      </c>
      <c r="F53" s="51">
        <f>D53-E53</f>
        <v>40510000</v>
      </c>
      <c r="G53" s="52">
        <f t="shared" si="1"/>
        <v>14.916407628328992</v>
      </c>
      <c r="H53" s="56"/>
    </row>
    <row r="54" spans="1:8" ht="27.95" customHeight="1">
      <c r="A54" s="46">
        <v>50</v>
      </c>
      <c r="B54" s="57" t="s">
        <v>619</v>
      </c>
      <c r="C54" s="58" t="s">
        <v>653</v>
      </c>
      <c r="D54" s="51">
        <v>14472000</v>
      </c>
      <c r="E54" s="51">
        <v>0</v>
      </c>
      <c r="F54" s="51">
        <f>D54-E54</f>
        <v>14472000</v>
      </c>
      <c r="G54" s="52">
        <f t="shared" si="1"/>
        <v>0</v>
      </c>
      <c r="H54" s="59"/>
    </row>
    <row r="55" spans="1:8" ht="27.95" customHeight="1">
      <c r="A55" s="47">
        <v>51</v>
      </c>
      <c r="B55" s="60" t="s">
        <v>620</v>
      </c>
      <c r="C55" s="61" t="s">
        <v>654</v>
      </c>
      <c r="D55" s="65">
        <v>45800000</v>
      </c>
      <c r="E55" s="65">
        <v>6800000</v>
      </c>
      <c r="F55" s="65">
        <f t="shared" ref="F55:F56" si="2">D55-E55</f>
        <v>39000000</v>
      </c>
      <c r="G55" s="66">
        <f t="shared" si="1"/>
        <v>14.847161572052403</v>
      </c>
      <c r="H55" s="62"/>
    </row>
    <row r="56" spans="1:8" ht="26.25" customHeight="1">
      <c r="A56" s="28"/>
      <c r="B56" s="63"/>
      <c r="C56" s="64"/>
      <c r="D56" s="67">
        <f>SUM(D5:D55)</f>
        <v>4995728000</v>
      </c>
      <c r="E56" s="67">
        <f>SUM(E5:E55)</f>
        <v>372424176</v>
      </c>
      <c r="F56" s="67">
        <f t="shared" si="2"/>
        <v>4623303824</v>
      </c>
      <c r="G56" s="68">
        <f t="shared" si="1"/>
        <v>7.4548529463573683</v>
      </c>
      <c r="H56" s="63"/>
    </row>
    <row r="57" spans="1:8" ht="14.25">
      <c r="A57" s="29"/>
      <c r="B57" s="25"/>
      <c r="C57" s="30"/>
      <c r="D57" s="31"/>
      <c r="E57" s="31"/>
      <c r="F57" s="31"/>
      <c r="G57" s="32"/>
      <c r="H57" s="25"/>
    </row>
    <row r="58" spans="1:8" ht="14.25">
      <c r="A58" s="29"/>
      <c r="B58" s="25"/>
      <c r="C58" s="30"/>
      <c r="D58" s="31"/>
      <c r="E58" s="31"/>
      <c r="F58" s="31"/>
      <c r="G58" s="32"/>
      <c r="H58" s="25"/>
    </row>
    <row r="59" spans="1:8" ht="14.25">
      <c r="A59" s="29"/>
      <c r="B59" s="25"/>
      <c r="C59" s="30"/>
      <c r="D59" s="31"/>
      <c r="E59" s="31"/>
      <c r="F59" s="31"/>
      <c r="G59" s="32"/>
      <c r="H59" s="25"/>
    </row>
    <row r="60" spans="1:8" ht="14.25">
      <c r="A60" s="29"/>
      <c r="B60" s="25"/>
      <c r="C60" s="30"/>
      <c r="D60" s="31"/>
      <c r="E60" s="31"/>
      <c r="F60" s="31"/>
      <c r="G60" s="32"/>
      <c r="H60" s="25"/>
    </row>
    <row r="61" spans="1:8" ht="15">
      <c r="A61" s="29"/>
      <c r="B61" s="33" t="s">
        <v>574</v>
      </c>
      <c r="C61" s="34"/>
      <c r="D61" s="35" t="s">
        <v>567</v>
      </c>
      <c r="E61" s="35" t="s">
        <v>568</v>
      </c>
      <c r="F61" s="35" t="s">
        <v>569</v>
      </c>
      <c r="G61" s="35" t="s">
        <v>570</v>
      </c>
      <c r="H61" s="25"/>
    </row>
    <row r="62" spans="1:8" ht="15">
      <c r="A62" s="36">
        <v>1</v>
      </c>
      <c r="B62" s="37" t="s">
        <v>575</v>
      </c>
      <c r="C62" s="38"/>
      <c r="D62" s="26">
        <f>D56</f>
        <v>4995728000</v>
      </c>
      <c r="E62" s="26">
        <f>E56</f>
        <v>372424176</v>
      </c>
      <c r="F62" s="26">
        <f>D62-E62</f>
        <v>4623303824</v>
      </c>
      <c r="G62" s="27">
        <f>E62/D62*100</f>
        <v>7.4548529463573683</v>
      </c>
      <c r="H62" s="25"/>
    </row>
    <row r="63" spans="1:8" ht="15">
      <c r="A63" s="36">
        <v>2</v>
      </c>
      <c r="B63" s="37" t="s">
        <v>576</v>
      </c>
      <c r="C63" s="38"/>
      <c r="D63" s="26">
        <v>3779363000</v>
      </c>
      <c r="E63" s="26">
        <v>550926541</v>
      </c>
      <c r="F63" s="26">
        <f>D63-E63</f>
        <v>3228436459</v>
      </c>
      <c r="G63" s="27">
        <f>E63/D63*100</f>
        <v>14.577232750598448</v>
      </c>
      <c r="H63" s="25"/>
    </row>
    <row r="64" spans="1:8" ht="15">
      <c r="A64" s="36">
        <v>3</v>
      </c>
      <c r="B64" s="37" t="s">
        <v>577</v>
      </c>
      <c r="C64" s="38"/>
      <c r="D64" s="26">
        <f>D62+D63</f>
        <v>8775091000</v>
      </c>
      <c r="E64" s="26">
        <f>SUM(E62:E63)</f>
        <v>923350717</v>
      </c>
      <c r="F64" s="26">
        <f>D64-E64</f>
        <v>7851740283</v>
      </c>
      <c r="G64" s="27">
        <f>E64/D64*100</f>
        <v>10.522406172198099</v>
      </c>
      <c r="H64" s="25"/>
    </row>
    <row r="65" spans="1:8" ht="15">
      <c r="A65" s="25"/>
      <c r="B65" s="25"/>
      <c r="C65" s="34"/>
      <c r="D65" s="39"/>
      <c r="E65" s="39"/>
      <c r="F65" s="25"/>
      <c r="G65" s="25"/>
      <c r="H65" s="25"/>
    </row>
    <row r="66" spans="1:8">
      <c r="A66" s="40"/>
      <c r="B66" s="40"/>
      <c r="C66" s="41"/>
      <c r="D66" s="42"/>
      <c r="E66" s="40"/>
      <c r="F66" s="40"/>
      <c r="G66" s="40"/>
      <c r="H66" s="40"/>
    </row>
    <row r="67" spans="1:8">
      <c r="A67" s="40"/>
      <c r="B67" s="40"/>
      <c r="C67" s="40"/>
      <c r="D67" s="40"/>
      <c r="E67" s="40"/>
      <c r="F67" s="40"/>
      <c r="G67" s="40"/>
      <c r="H67" s="40"/>
    </row>
    <row r="68" spans="1:8" ht="14.25">
      <c r="A68" s="40"/>
      <c r="B68" s="40"/>
      <c r="C68" s="40"/>
      <c r="D68" s="40"/>
      <c r="E68" s="40"/>
      <c r="F68" s="43" t="s">
        <v>578</v>
      </c>
      <c r="G68" s="43"/>
      <c r="H68" s="40"/>
    </row>
    <row r="69" spans="1:8" ht="14.25">
      <c r="A69" s="40"/>
      <c r="B69" s="40"/>
      <c r="C69" s="40"/>
      <c r="D69" s="40"/>
      <c r="E69" s="40"/>
      <c r="F69" s="43"/>
      <c r="G69" s="43"/>
      <c r="H69" s="40"/>
    </row>
    <row r="70" spans="1:8" ht="14.25">
      <c r="A70" s="40"/>
      <c r="B70" s="40"/>
      <c r="C70" s="40"/>
      <c r="D70" s="40"/>
      <c r="E70" s="40"/>
      <c r="F70" s="43"/>
      <c r="G70" s="43"/>
      <c r="H70" s="40"/>
    </row>
    <row r="71" spans="1:8" ht="14.25">
      <c r="A71" s="40"/>
      <c r="B71" s="40"/>
      <c r="C71" s="40"/>
      <c r="D71" s="40"/>
      <c r="E71" s="40"/>
      <c r="F71" s="43"/>
      <c r="G71" s="43"/>
      <c r="H71" s="40"/>
    </row>
    <row r="72" spans="1:8" ht="14.25">
      <c r="A72" s="40"/>
      <c r="B72" s="40"/>
      <c r="C72" s="40"/>
      <c r="D72" s="40"/>
      <c r="E72" s="40"/>
      <c r="F72" s="43"/>
      <c r="G72" s="43"/>
      <c r="H72" s="44"/>
    </row>
    <row r="73" spans="1:8" ht="14.25">
      <c r="A73" s="40"/>
      <c r="B73" s="40"/>
      <c r="C73" s="40"/>
      <c r="D73" s="40"/>
      <c r="E73" s="40"/>
      <c r="F73" s="43" t="s">
        <v>579</v>
      </c>
      <c r="G73" s="43"/>
      <c r="H73" s="44"/>
    </row>
    <row r="74" spans="1:8">
      <c r="A74" s="40"/>
      <c r="B74" s="40"/>
      <c r="C74" s="40"/>
      <c r="D74" s="40"/>
      <c r="E74" s="40"/>
      <c r="F74" s="40"/>
      <c r="G74" s="40"/>
      <c r="H74" s="40"/>
    </row>
  </sheetData>
  <mergeCells count="2">
    <mergeCell ref="A1:H1"/>
    <mergeCell ref="A2:H2"/>
  </mergeCells>
  <pageMargins left="0.7" right="0.7" top="0.75" bottom="0.75" header="0.3" footer="0.3"/>
  <pageSetup paperSize="5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A1DA1-5586-4721-852F-D337CD42C791}">
  <dimension ref="A1:H74"/>
  <sheetViews>
    <sheetView workbookViewId="0">
      <selection activeCell="C11" sqref="C11"/>
    </sheetView>
  </sheetViews>
  <sheetFormatPr defaultRowHeight="12.75"/>
  <cols>
    <col min="1" max="1" width="6.83203125" customWidth="1"/>
    <col min="2" max="2" width="19.5" customWidth="1"/>
    <col min="3" max="3" width="63.33203125" customWidth="1"/>
    <col min="4" max="4" width="19.33203125" customWidth="1"/>
    <col min="5" max="5" width="16.6640625" customWidth="1"/>
    <col min="6" max="6" width="19.33203125" customWidth="1"/>
    <col min="7" max="7" width="9.6640625" customWidth="1"/>
    <col min="8" max="8" width="17" customWidth="1"/>
  </cols>
  <sheetData>
    <row r="1" spans="1:8" ht="15">
      <c r="A1" s="70" t="s">
        <v>668</v>
      </c>
      <c r="B1" s="70"/>
      <c r="C1" s="70"/>
      <c r="D1" s="70"/>
      <c r="E1" s="70"/>
      <c r="F1" s="70"/>
      <c r="G1" s="70"/>
      <c r="H1" s="70"/>
    </row>
    <row r="2" spans="1:8" ht="15">
      <c r="A2" s="70" t="s">
        <v>671</v>
      </c>
      <c r="B2" s="70"/>
      <c r="C2" s="70"/>
      <c r="D2" s="70"/>
      <c r="E2" s="70"/>
      <c r="F2" s="70"/>
      <c r="G2" s="70"/>
      <c r="H2" s="70"/>
    </row>
    <row r="3" spans="1:8" ht="15">
      <c r="A3" s="24"/>
      <c r="B3" s="24"/>
      <c r="C3" s="24"/>
      <c r="D3" s="24"/>
      <c r="E3" s="24"/>
      <c r="F3" s="24"/>
      <c r="G3" s="24"/>
      <c r="H3" s="25"/>
    </row>
    <row r="4" spans="1:8" ht="39.75" customHeight="1">
      <c r="A4" s="48" t="s">
        <v>565</v>
      </c>
      <c r="B4" s="48" t="s">
        <v>669</v>
      </c>
      <c r="C4" s="48" t="s">
        <v>566</v>
      </c>
      <c r="D4" s="48" t="s">
        <v>567</v>
      </c>
      <c r="E4" s="48" t="s">
        <v>568</v>
      </c>
      <c r="F4" s="48" t="s">
        <v>569</v>
      </c>
      <c r="G4" s="48" t="s">
        <v>570</v>
      </c>
      <c r="H4" s="48" t="s">
        <v>571</v>
      </c>
    </row>
    <row r="5" spans="1:8" ht="27.95" customHeight="1">
      <c r="A5" s="45">
        <v>1</v>
      </c>
      <c r="B5" s="49" t="s">
        <v>660</v>
      </c>
      <c r="C5" s="50" t="s">
        <v>554</v>
      </c>
      <c r="D5" s="51">
        <v>119290000</v>
      </c>
      <c r="E5" s="51">
        <v>9408000</v>
      </c>
      <c r="F5" s="51">
        <f t="shared" ref="F5:F50" si="0">D5-E5</f>
        <v>109882000</v>
      </c>
      <c r="G5" s="52">
        <f>E5/D5*100</f>
        <v>7.88666275463157</v>
      </c>
      <c r="H5" s="53"/>
    </row>
    <row r="6" spans="1:8" ht="27.95" customHeight="1">
      <c r="A6" s="46">
        <v>2</v>
      </c>
      <c r="B6" s="54" t="s">
        <v>658</v>
      </c>
      <c r="C6" s="55" t="s">
        <v>555</v>
      </c>
      <c r="D6" s="51">
        <v>149400000</v>
      </c>
      <c r="E6" s="51">
        <v>20815342</v>
      </c>
      <c r="F6" s="51">
        <f t="shared" si="0"/>
        <v>128584658</v>
      </c>
      <c r="G6" s="52">
        <f t="shared" ref="G6:G50" si="1">E6/D6*100</f>
        <v>13.93262516733601</v>
      </c>
      <c r="H6" s="56"/>
    </row>
    <row r="7" spans="1:8" ht="27.95" customHeight="1">
      <c r="A7" s="46">
        <v>3</v>
      </c>
      <c r="B7" s="54" t="s">
        <v>661</v>
      </c>
      <c r="C7" s="55" t="s">
        <v>556</v>
      </c>
      <c r="D7" s="51">
        <v>231384400</v>
      </c>
      <c r="E7" s="51">
        <v>0</v>
      </c>
      <c r="F7" s="51">
        <f>D7-E7</f>
        <v>231384400</v>
      </c>
      <c r="G7" s="52">
        <f>E7/D7*100</f>
        <v>0</v>
      </c>
      <c r="H7" s="56"/>
    </row>
    <row r="8" spans="1:8" ht="27.95" customHeight="1">
      <c r="A8" s="46">
        <v>4</v>
      </c>
      <c r="B8" s="54" t="s">
        <v>659</v>
      </c>
      <c r="C8" s="55" t="s">
        <v>557</v>
      </c>
      <c r="D8" s="51">
        <v>60000000</v>
      </c>
      <c r="E8" s="51">
        <v>3400000</v>
      </c>
      <c r="F8" s="51">
        <f t="shared" si="0"/>
        <v>56600000</v>
      </c>
      <c r="G8" s="52">
        <f t="shared" si="1"/>
        <v>5.6666666666666661</v>
      </c>
      <c r="H8" s="56"/>
    </row>
    <row r="9" spans="1:8" ht="27.95" customHeight="1">
      <c r="A9" s="46">
        <v>5</v>
      </c>
      <c r="B9" s="54" t="s">
        <v>662</v>
      </c>
      <c r="C9" s="55" t="s">
        <v>558</v>
      </c>
      <c r="D9" s="51">
        <v>185325800</v>
      </c>
      <c r="E9" s="51">
        <v>12850000</v>
      </c>
      <c r="F9" s="51">
        <f t="shared" si="0"/>
        <v>172475800</v>
      </c>
      <c r="G9" s="52">
        <f t="shared" si="1"/>
        <v>6.9337350762818772</v>
      </c>
      <c r="H9" s="56"/>
    </row>
    <row r="10" spans="1:8" ht="27.95" customHeight="1">
      <c r="A10" s="46">
        <v>6</v>
      </c>
      <c r="B10" s="54" t="s">
        <v>663</v>
      </c>
      <c r="C10" s="55" t="s">
        <v>559</v>
      </c>
      <c r="D10" s="51">
        <v>143300000</v>
      </c>
      <c r="E10" s="51">
        <v>4900000</v>
      </c>
      <c r="F10" s="51">
        <f t="shared" si="0"/>
        <v>138400000</v>
      </c>
      <c r="G10" s="52">
        <f t="shared" si="1"/>
        <v>3.4193998604326583</v>
      </c>
      <c r="H10" s="56"/>
    </row>
    <row r="11" spans="1:8" ht="27.95" customHeight="1">
      <c r="A11" s="46">
        <v>7</v>
      </c>
      <c r="B11" s="54" t="s">
        <v>664</v>
      </c>
      <c r="C11" s="55" t="s">
        <v>560</v>
      </c>
      <c r="D11" s="51">
        <v>22338600</v>
      </c>
      <c r="E11" s="51">
        <v>0</v>
      </c>
      <c r="F11" s="51">
        <f t="shared" si="0"/>
        <v>22338600</v>
      </c>
      <c r="G11" s="52">
        <f t="shared" si="1"/>
        <v>0</v>
      </c>
      <c r="H11" s="56"/>
    </row>
    <row r="12" spans="1:8" ht="27.95" customHeight="1">
      <c r="A12" s="46">
        <v>8</v>
      </c>
      <c r="B12" s="54" t="s">
        <v>665</v>
      </c>
      <c r="C12" s="55" t="s">
        <v>561</v>
      </c>
      <c r="D12" s="51">
        <v>3010000</v>
      </c>
      <c r="E12" s="51">
        <v>0</v>
      </c>
      <c r="F12" s="51">
        <f t="shared" si="0"/>
        <v>3010000</v>
      </c>
      <c r="G12" s="52">
        <f t="shared" si="1"/>
        <v>0</v>
      </c>
      <c r="H12" s="56"/>
    </row>
    <row r="13" spans="1:8" ht="27.95" customHeight="1">
      <c r="A13" s="46">
        <v>9</v>
      </c>
      <c r="B13" s="54" t="s">
        <v>670</v>
      </c>
      <c r="C13" s="55" t="s">
        <v>562</v>
      </c>
      <c r="D13" s="51">
        <v>1500000</v>
      </c>
      <c r="E13" s="51">
        <v>0</v>
      </c>
      <c r="F13" s="51">
        <f t="shared" si="0"/>
        <v>1500000</v>
      </c>
      <c r="G13" s="52">
        <f t="shared" si="1"/>
        <v>0</v>
      </c>
      <c r="H13" s="56"/>
    </row>
    <row r="14" spans="1:8" ht="27.95" customHeight="1">
      <c r="A14" s="46">
        <v>10</v>
      </c>
      <c r="B14" s="54" t="s">
        <v>666</v>
      </c>
      <c r="C14" s="55" t="s">
        <v>563</v>
      </c>
      <c r="D14" s="51">
        <v>500000</v>
      </c>
      <c r="E14" s="51">
        <v>0</v>
      </c>
      <c r="F14" s="51">
        <f>D14-E14</f>
        <v>500000</v>
      </c>
      <c r="G14" s="52">
        <f>E14/D14*100</f>
        <v>0</v>
      </c>
      <c r="H14" s="56"/>
    </row>
    <row r="15" spans="1:8" ht="27.95" customHeight="1">
      <c r="A15" s="46">
        <v>11</v>
      </c>
      <c r="B15" s="54" t="s">
        <v>667</v>
      </c>
      <c r="C15" s="55" t="s">
        <v>564</v>
      </c>
      <c r="D15" s="51">
        <v>6200000</v>
      </c>
      <c r="E15" s="51">
        <v>0</v>
      </c>
      <c r="F15" s="51">
        <f t="shared" si="0"/>
        <v>6200000</v>
      </c>
      <c r="G15" s="52">
        <f t="shared" si="1"/>
        <v>0</v>
      </c>
      <c r="H15" s="56"/>
    </row>
    <row r="16" spans="1:8" ht="27.95" customHeight="1">
      <c r="A16" s="46">
        <v>12</v>
      </c>
      <c r="B16" s="57" t="s">
        <v>656</v>
      </c>
      <c r="C16" s="55" t="s">
        <v>580</v>
      </c>
      <c r="D16" s="51">
        <v>47868400</v>
      </c>
      <c r="E16" s="51">
        <v>0</v>
      </c>
      <c r="F16" s="51">
        <f t="shared" si="0"/>
        <v>47868400</v>
      </c>
      <c r="G16" s="52">
        <f t="shared" si="1"/>
        <v>0</v>
      </c>
      <c r="H16" s="56"/>
    </row>
    <row r="17" spans="1:8" ht="27.95" customHeight="1">
      <c r="A17" s="46">
        <v>13</v>
      </c>
      <c r="B17" s="57" t="s">
        <v>655</v>
      </c>
      <c r="C17" s="55" t="s">
        <v>581</v>
      </c>
      <c r="D17" s="51">
        <v>119535900</v>
      </c>
      <c r="E17" s="51">
        <v>5800000</v>
      </c>
      <c r="F17" s="51">
        <f t="shared" si="0"/>
        <v>113735900</v>
      </c>
      <c r="G17" s="52">
        <f t="shared" si="1"/>
        <v>4.8520988255411135</v>
      </c>
      <c r="H17" s="56"/>
    </row>
    <row r="18" spans="1:8" ht="27.95" customHeight="1">
      <c r="A18" s="46">
        <v>14</v>
      </c>
      <c r="B18" s="57" t="s">
        <v>657</v>
      </c>
      <c r="C18" s="58" t="s">
        <v>582</v>
      </c>
      <c r="D18" s="51">
        <v>198496000</v>
      </c>
      <c r="E18" s="51">
        <v>16408000</v>
      </c>
      <c r="F18" s="51">
        <f t="shared" si="0"/>
        <v>182088000</v>
      </c>
      <c r="G18" s="52">
        <f>E18/D18*100</f>
        <v>8.2661615347412543</v>
      </c>
      <c r="H18" s="56"/>
    </row>
    <row r="19" spans="1:8" ht="27.95" customHeight="1">
      <c r="A19" s="46">
        <v>15</v>
      </c>
      <c r="B19" s="57" t="s">
        <v>584</v>
      </c>
      <c r="C19" s="58" t="s">
        <v>583</v>
      </c>
      <c r="D19" s="51">
        <v>83728000</v>
      </c>
      <c r="E19" s="51">
        <v>0</v>
      </c>
      <c r="F19" s="51">
        <f t="shared" si="0"/>
        <v>83728000</v>
      </c>
      <c r="G19" s="52">
        <f t="shared" si="1"/>
        <v>0</v>
      </c>
      <c r="H19" s="56"/>
    </row>
    <row r="20" spans="1:8" ht="27.95" customHeight="1">
      <c r="A20" s="46">
        <v>16</v>
      </c>
      <c r="B20" s="57" t="s">
        <v>585</v>
      </c>
      <c r="C20" s="58" t="s">
        <v>621</v>
      </c>
      <c r="D20" s="51">
        <v>90000000</v>
      </c>
      <c r="E20" s="51">
        <v>0</v>
      </c>
      <c r="F20" s="51">
        <f t="shared" si="0"/>
        <v>90000000</v>
      </c>
      <c r="G20" s="52">
        <f t="shared" si="1"/>
        <v>0</v>
      </c>
      <c r="H20" s="56"/>
    </row>
    <row r="21" spans="1:8" ht="27.95" customHeight="1">
      <c r="A21" s="46">
        <v>17</v>
      </c>
      <c r="B21" s="57" t="s">
        <v>586</v>
      </c>
      <c r="C21" s="58" t="s">
        <v>622</v>
      </c>
      <c r="D21" s="51">
        <v>90800000</v>
      </c>
      <c r="E21" s="51">
        <v>1700000</v>
      </c>
      <c r="F21" s="51">
        <f>D21-E21</f>
        <v>89100000</v>
      </c>
      <c r="G21" s="52">
        <f>E21/D21*100</f>
        <v>1.8722466960352422</v>
      </c>
      <c r="H21" s="56"/>
    </row>
    <row r="22" spans="1:8" ht="27.95" customHeight="1">
      <c r="A22" s="46">
        <v>18</v>
      </c>
      <c r="B22" s="57" t="s">
        <v>587</v>
      </c>
      <c r="C22" s="58" t="s">
        <v>623</v>
      </c>
      <c r="D22" s="51">
        <v>13000000</v>
      </c>
      <c r="E22" s="51">
        <v>0</v>
      </c>
      <c r="F22" s="51">
        <f t="shared" si="0"/>
        <v>13000000</v>
      </c>
      <c r="G22" s="52">
        <f t="shared" si="1"/>
        <v>0</v>
      </c>
      <c r="H22" s="56"/>
    </row>
    <row r="23" spans="1:8" ht="27.95" customHeight="1">
      <c r="A23" s="46">
        <v>19</v>
      </c>
      <c r="B23" s="57" t="s">
        <v>588</v>
      </c>
      <c r="C23" s="58" t="s">
        <v>572</v>
      </c>
      <c r="D23" s="51">
        <v>7000000</v>
      </c>
      <c r="E23" s="51">
        <v>0</v>
      </c>
      <c r="F23" s="51">
        <f t="shared" si="0"/>
        <v>7000000</v>
      </c>
      <c r="G23" s="52">
        <f t="shared" si="1"/>
        <v>0</v>
      </c>
      <c r="H23" s="56"/>
    </row>
    <row r="24" spans="1:8" ht="27.95" customHeight="1">
      <c r="A24" s="46">
        <v>20</v>
      </c>
      <c r="B24" s="57" t="s">
        <v>589</v>
      </c>
      <c r="C24" s="58" t="s">
        <v>624</v>
      </c>
      <c r="D24" s="51">
        <v>105116800</v>
      </c>
      <c r="E24" s="51">
        <v>8700000</v>
      </c>
      <c r="F24" s="51">
        <f>D24-E24</f>
        <v>96416800</v>
      </c>
      <c r="G24" s="52">
        <f>E24/D24*100</f>
        <v>8.2765076562452435</v>
      </c>
      <c r="H24" s="56"/>
    </row>
    <row r="25" spans="1:8" ht="27.95" customHeight="1">
      <c r="A25" s="46">
        <v>21</v>
      </c>
      <c r="B25" s="57" t="s">
        <v>590</v>
      </c>
      <c r="C25" s="58" t="s">
        <v>625</v>
      </c>
      <c r="D25" s="51">
        <v>7100000</v>
      </c>
      <c r="E25" s="51">
        <v>0</v>
      </c>
      <c r="F25" s="51">
        <f t="shared" si="0"/>
        <v>7100000</v>
      </c>
      <c r="G25" s="52">
        <f t="shared" si="1"/>
        <v>0</v>
      </c>
      <c r="H25" s="56"/>
    </row>
    <row r="26" spans="1:8" ht="27.95" customHeight="1">
      <c r="A26" s="46">
        <v>22</v>
      </c>
      <c r="B26" s="57" t="s">
        <v>591</v>
      </c>
      <c r="C26" s="58" t="s">
        <v>626</v>
      </c>
      <c r="D26" s="51">
        <v>10000000</v>
      </c>
      <c r="E26" s="51">
        <v>0</v>
      </c>
      <c r="F26" s="51">
        <f t="shared" si="0"/>
        <v>10000000</v>
      </c>
      <c r="G26" s="52">
        <f t="shared" si="1"/>
        <v>0</v>
      </c>
      <c r="H26" s="56"/>
    </row>
    <row r="27" spans="1:8" ht="27.95" customHeight="1">
      <c r="A27" s="46">
        <v>23</v>
      </c>
      <c r="B27" s="57" t="s">
        <v>592</v>
      </c>
      <c r="C27" s="58" t="s">
        <v>627</v>
      </c>
      <c r="D27" s="51">
        <v>31800000</v>
      </c>
      <c r="E27" s="51">
        <v>0</v>
      </c>
      <c r="F27" s="51">
        <f t="shared" si="0"/>
        <v>31800000</v>
      </c>
      <c r="G27" s="52">
        <f t="shared" si="1"/>
        <v>0</v>
      </c>
      <c r="H27" s="56"/>
    </row>
    <row r="28" spans="1:8" ht="27.95" customHeight="1">
      <c r="A28" s="46">
        <v>24</v>
      </c>
      <c r="B28" s="57" t="s">
        <v>593</v>
      </c>
      <c r="C28" s="58" t="s">
        <v>573</v>
      </c>
      <c r="D28" s="51">
        <v>5000000</v>
      </c>
      <c r="E28" s="51">
        <v>0</v>
      </c>
      <c r="F28" s="51">
        <f t="shared" si="0"/>
        <v>5000000</v>
      </c>
      <c r="G28" s="52">
        <f t="shared" si="1"/>
        <v>0</v>
      </c>
      <c r="H28" s="56"/>
    </row>
    <row r="29" spans="1:8" ht="27.95" customHeight="1">
      <c r="A29" s="46">
        <v>25</v>
      </c>
      <c r="B29" s="57" t="s">
        <v>594</v>
      </c>
      <c r="C29" s="58" t="s">
        <v>628</v>
      </c>
      <c r="D29" s="51">
        <v>85305900</v>
      </c>
      <c r="E29" s="51">
        <v>5800000</v>
      </c>
      <c r="F29" s="51">
        <f t="shared" si="0"/>
        <v>79505900</v>
      </c>
      <c r="G29" s="52">
        <f t="shared" si="1"/>
        <v>6.7990607918092412</v>
      </c>
      <c r="H29" s="59"/>
    </row>
    <row r="30" spans="1:8" ht="27.95" customHeight="1">
      <c r="A30" s="46">
        <v>26</v>
      </c>
      <c r="B30" s="57" t="s">
        <v>595</v>
      </c>
      <c r="C30" s="58" t="s">
        <v>629</v>
      </c>
      <c r="D30" s="51">
        <v>63169400</v>
      </c>
      <c r="E30" s="51">
        <v>4000000</v>
      </c>
      <c r="F30" s="51">
        <f t="shared" ref="F30:F40" si="2">D30-E30</f>
        <v>59169400</v>
      </c>
      <c r="G30" s="52">
        <f t="shared" ref="G30:G40" si="3">E30/D30*100</f>
        <v>6.3321798212425628</v>
      </c>
      <c r="H30" s="59"/>
    </row>
    <row r="31" spans="1:8" ht="27.95" customHeight="1">
      <c r="A31" s="46">
        <v>27</v>
      </c>
      <c r="B31" s="57" t="s">
        <v>596</v>
      </c>
      <c r="C31" s="58" t="s">
        <v>630</v>
      </c>
      <c r="D31" s="51">
        <v>69865000</v>
      </c>
      <c r="E31" s="51">
        <v>4900000</v>
      </c>
      <c r="F31" s="51">
        <f t="shared" si="2"/>
        <v>64965000</v>
      </c>
      <c r="G31" s="52">
        <f t="shared" si="3"/>
        <v>7.0135260860230444</v>
      </c>
      <c r="H31" s="59"/>
    </row>
    <row r="32" spans="1:8" ht="27.95" customHeight="1">
      <c r="A32" s="46">
        <v>28</v>
      </c>
      <c r="B32" s="57" t="s">
        <v>597</v>
      </c>
      <c r="C32" s="58" t="s">
        <v>631</v>
      </c>
      <c r="D32" s="51">
        <v>67375000</v>
      </c>
      <c r="E32" s="51">
        <v>4900000</v>
      </c>
      <c r="F32" s="51">
        <f t="shared" si="2"/>
        <v>62475000</v>
      </c>
      <c r="G32" s="52">
        <f t="shared" si="3"/>
        <v>7.2727272727272725</v>
      </c>
      <c r="H32" s="59"/>
    </row>
    <row r="33" spans="1:8" ht="27.95" customHeight="1">
      <c r="A33" s="46">
        <v>29</v>
      </c>
      <c r="B33" s="57" t="s">
        <v>598</v>
      </c>
      <c r="C33" s="58" t="s">
        <v>632</v>
      </c>
      <c r="D33" s="51">
        <v>96431400</v>
      </c>
      <c r="E33" s="51">
        <v>6500000</v>
      </c>
      <c r="F33" s="51">
        <f t="shared" si="2"/>
        <v>89931400</v>
      </c>
      <c r="G33" s="52">
        <f t="shared" si="3"/>
        <v>6.7405430181455426</v>
      </c>
      <c r="H33" s="59"/>
    </row>
    <row r="34" spans="1:8" ht="27.95" customHeight="1">
      <c r="A34" s="46">
        <v>30</v>
      </c>
      <c r="B34" s="57" t="s">
        <v>599</v>
      </c>
      <c r="C34" s="58" t="s">
        <v>633</v>
      </c>
      <c r="D34" s="51">
        <v>112687000</v>
      </c>
      <c r="E34" s="51">
        <v>3200000</v>
      </c>
      <c r="F34" s="51">
        <f t="shared" si="2"/>
        <v>109487000</v>
      </c>
      <c r="G34" s="52">
        <f t="shared" si="3"/>
        <v>2.8397241917878726</v>
      </c>
      <c r="H34" s="59"/>
    </row>
    <row r="35" spans="1:8" ht="27.95" customHeight="1">
      <c r="A35" s="46">
        <v>31</v>
      </c>
      <c r="B35" s="57" t="s">
        <v>600</v>
      </c>
      <c r="C35" s="58" t="s">
        <v>634</v>
      </c>
      <c r="D35" s="51">
        <v>201166500</v>
      </c>
      <c r="E35" s="51">
        <v>4900000</v>
      </c>
      <c r="F35" s="51">
        <f t="shared" si="2"/>
        <v>196266500</v>
      </c>
      <c r="G35" s="52">
        <f t="shared" si="3"/>
        <v>2.4357932359513139</v>
      </c>
      <c r="H35" s="59"/>
    </row>
    <row r="36" spans="1:8" ht="27.95" customHeight="1">
      <c r="A36" s="46">
        <v>32</v>
      </c>
      <c r="B36" s="57" t="s">
        <v>601</v>
      </c>
      <c r="C36" s="58" t="s">
        <v>635</v>
      </c>
      <c r="D36" s="51">
        <v>6240000</v>
      </c>
      <c r="E36" s="51">
        <v>0</v>
      </c>
      <c r="F36" s="51">
        <f t="shared" si="2"/>
        <v>6240000</v>
      </c>
      <c r="G36" s="52">
        <f t="shared" si="3"/>
        <v>0</v>
      </c>
      <c r="H36" s="59"/>
    </row>
    <row r="37" spans="1:8" ht="27.95" customHeight="1">
      <c r="A37" s="46">
        <v>33</v>
      </c>
      <c r="B37" s="57" t="s">
        <v>602</v>
      </c>
      <c r="C37" s="58" t="s">
        <v>636</v>
      </c>
      <c r="D37" s="51">
        <v>148780000</v>
      </c>
      <c r="E37" s="51">
        <v>8200000</v>
      </c>
      <c r="F37" s="51">
        <f t="shared" si="2"/>
        <v>140580000</v>
      </c>
      <c r="G37" s="52">
        <f t="shared" si="3"/>
        <v>5.511493480306493</v>
      </c>
      <c r="H37" s="59"/>
    </row>
    <row r="38" spans="1:8" ht="27.95" customHeight="1">
      <c r="A38" s="46">
        <v>34</v>
      </c>
      <c r="B38" s="57" t="s">
        <v>603</v>
      </c>
      <c r="C38" s="58" t="s">
        <v>637</v>
      </c>
      <c r="D38" s="51">
        <v>75450000</v>
      </c>
      <c r="E38" s="51">
        <v>1600000</v>
      </c>
      <c r="F38" s="51">
        <f t="shared" si="2"/>
        <v>73850000</v>
      </c>
      <c r="G38" s="52">
        <f t="shared" si="3"/>
        <v>2.1206096752816435</v>
      </c>
      <c r="H38" s="59"/>
    </row>
    <row r="39" spans="1:8" ht="27.95" customHeight="1">
      <c r="A39" s="46">
        <v>35</v>
      </c>
      <c r="B39" s="57" t="s">
        <v>604</v>
      </c>
      <c r="C39" s="58" t="s">
        <v>638</v>
      </c>
      <c r="D39" s="51">
        <v>49832800</v>
      </c>
      <c r="E39" s="51">
        <v>3400000</v>
      </c>
      <c r="F39" s="51">
        <f t="shared" si="2"/>
        <v>46432800</v>
      </c>
      <c r="G39" s="52">
        <f t="shared" si="3"/>
        <v>6.8228154950153312</v>
      </c>
      <c r="H39" s="59"/>
    </row>
    <row r="40" spans="1:8" ht="27.95" customHeight="1">
      <c r="A40" s="46">
        <v>36</v>
      </c>
      <c r="B40" s="57" t="s">
        <v>605</v>
      </c>
      <c r="C40" s="58" t="s">
        <v>639</v>
      </c>
      <c r="D40" s="51">
        <v>40640000</v>
      </c>
      <c r="E40" s="51">
        <v>1700000</v>
      </c>
      <c r="F40" s="51">
        <f t="shared" si="2"/>
        <v>38940000</v>
      </c>
      <c r="G40" s="52">
        <f t="shared" si="3"/>
        <v>4.1830708661417324</v>
      </c>
      <c r="H40" s="59"/>
    </row>
    <row r="41" spans="1:8" ht="27.95" customHeight="1">
      <c r="A41" s="46">
        <v>37</v>
      </c>
      <c r="B41" s="57" t="s">
        <v>606</v>
      </c>
      <c r="C41" s="58" t="s">
        <v>640</v>
      </c>
      <c r="D41" s="51">
        <v>50400000</v>
      </c>
      <c r="E41" s="51">
        <v>3300000</v>
      </c>
      <c r="F41" s="51">
        <f t="shared" si="0"/>
        <v>47100000</v>
      </c>
      <c r="G41" s="52">
        <f t="shared" si="1"/>
        <v>6.5476190476190483</v>
      </c>
      <c r="H41" s="56"/>
    </row>
    <row r="42" spans="1:8" ht="27.95" customHeight="1">
      <c r="A42" s="46">
        <v>38</v>
      </c>
      <c r="B42" s="57" t="s">
        <v>607</v>
      </c>
      <c r="C42" s="58" t="s">
        <v>641</v>
      </c>
      <c r="D42" s="51">
        <v>90200000</v>
      </c>
      <c r="E42" s="51">
        <v>7100000</v>
      </c>
      <c r="F42" s="51">
        <f t="shared" si="0"/>
        <v>83100000</v>
      </c>
      <c r="G42" s="52">
        <f t="shared" si="1"/>
        <v>7.8713968957871403</v>
      </c>
      <c r="H42" s="59"/>
    </row>
    <row r="43" spans="1:8" ht="27.95" customHeight="1">
      <c r="A43" s="46">
        <v>39</v>
      </c>
      <c r="B43" s="57" t="s">
        <v>608</v>
      </c>
      <c r="C43" s="58" t="s">
        <v>642</v>
      </c>
      <c r="D43" s="51">
        <v>527073200</v>
      </c>
      <c r="E43" s="51">
        <v>0</v>
      </c>
      <c r="F43" s="51">
        <f t="shared" si="0"/>
        <v>527073200</v>
      </c>
      <c r="G43" s="52">
        <f t="shared" si="1"/>
        <v>0</v>
      </c>
      <c r="H43" s="59"/>
    </row>
    <row r="44" spans="1:8" ht="27.95" customHeight="1">
      <c r="A44" s="46">
        <v>40</v>
      </c>
      <c r="B44" s="57" t="s">
        <v>609</v>
      </c>
      <c r="C44" s="58" t="s">
        <v>643</v>
      </c>
      <c r="D44" s="51">
        <v>30400000</v>
      </c>
      <c r="E44" s="51">
        <v>1700000</v>
      </c>
      <c r="F44" s="51">
        <f>D44-E44</f>
        <v>28700000</v>
      </c>
      <c r="G44" s="52">
        <f>E44/D44*100</f>
        <v>5.5921052631578947</v>
      </c>
      <c r="H44" s="56"/>
    </row>
    <row r="45" spans="1:8" ht="27.95" customHeight="1">
      <c r="A45" s="46">
        <v>41</v>
      </c>
      <c r="B45" s="57" t="s">
        <v>610</v>
      </c>
      <c r="C45" s="58" t="s">
        <v>644</v>
      </c>
      <c r="D45" s="51">
        <v>237890900</v>
      </c>
      <c r="E45" s="51">
        <v>8600000</v>
      </c>
      <c r="F45" s="51">
        <f t="shared" si="0"/>
        <v>229290900</v>
      </c>
      <c r="G45" s="52">
        <f t="shared" si="1"/>
        <v>3.6151025533133048</v>
      </c>
      <c r="H45" s="56"/>
    </row>
    <row r="46" spans="1:8" ht="27.95" customHeight="1">
      <c r="A46" s="46">
        <v>42</v>
      </c>
      <c r="B46" s="57" t="s">
        <v>611</v>
      </c>
      <c r="C46" s="58" t="s">
        <v>645</v>
      </c>
      <c r="D46" s="51">
        <v>21400000</v>
      </c>
      <c r="E46" s="51">
        <v>1700000</v>
      </c>
      <c r="F46" s="51">
        <f t="shared" si="0"/>
        <v>19700000</v>
      </c>
      <c r="G46" s="52">
        <f t="shared" si="1"/>
        <v>7.9439252336448591</v>
      </c>
      <c r="H46" s="59"/>
    </row>
    <row r="47" spans="1:8" ht="27.95" customHeight="1">
      <c r="A47" s="46">
        <v>43</v>
      </c>
      <c r="B47" s="57" t="s">
        <v>612</v>
      </c>
      <c r="C47" s="58" t="s">
        <v>646</v>
      </c>
      <c r="D47" s="51">
        <v>827480200</v>
      </c>
      <c r="E47" s="51">
        <v>4238000</v>
      </c>
      <c r="F47" s="51">
        <f t="shared" si="0"/>
        <v>823242200</v>
      </c>
      <c r="G47" s="52">
        <f t="shared" si="1"/>
        <v>0.51215726974494369</v>
      </c>
      <c r="H47" s="59"/>
    </row>
    <row r="48" spans="1:8" ht="27.95" customHeight="1">
      <c r="A48" s="46">
        <v>44</v>
      </c>
      <c r="B48" s="57" t="s">
        <v>613</v>
      </c>
      <c r="C48" s="58" t="s">
        <v>647</v>
      </c>
      <c r="D48" s="51">
        <v>25400000</v>
      </c>
      <c r="E48" s="51">
        <v>1700000</v>
      </c>
      <c r="F48" s="51">
        <f t="shared" si="0"/>
        <v>23700000</v>
      </c>
      <c r="G48" s="52">
        <f t="shared" si="1"/>
        <v>6.6929133858267722</v>
      </c>
      <c r="H48" s="56"/>
    </row>
    <row r="49" spans="1:8" ht="27.95" customHeight="1">
      <c r="A49" s="46">
        <v>45</v>
      </c>
      <c r="B49" s="57" t="s">
        <v>614</v>
      </c>
      <c r="C49" s="58" t="s">
        <v>648</v>
      </c>
      <c r="D49" s="51">
        <v>58493209</v>
      </c>
      <c r="E49" s="51">
        <v>4238000</v>
      </c>
      <c r="F49" s="51">
        <f t="shared" si="0"/>
        <v>54255209</v>
      </c>
      <c r="G49" s="52">
        <f t="shared" si="1"/>
        <v>7.2452855168195676</v>
      </c>
      <c r="H49" s="56"/>
    </row>
    <row r="50" spans="1:8" ht="27.95" customHeight="1">
      <c r="A50" s="46">
        <v>46</v>
      </c>
      <c r="B50" s="57" t="s">
        <v>615</v>
      </c>
      <c r="C50" s="58" t="s">
        <v>649</v>
      </c>
      <c r="D50" s="51">
        <v>23400000</v>
      </c>
      <c r="E50" s="51">
        <v>1700000</v>
      </c>
      <c r="F50" s="51">
        <f t="shared" si="0"/>
        <v>21700000</v>
      </c>
      <c r="G50" s="52">
        <f t="shared" si="1"/>
        <v>7.2649572649572658</v>
      </c>
      <c r="H50" s="59"/>
    </row>
    <row r="51" spans="1:8" ht="27.95" customHeight="1">
      <c r="A51" s="46">
        <v>47</v>
      </c>
      <c r="B51" s="57" t="s">
        <v>616</v>
      </c>
      <c r="C51" s="58" t="s">
        <v>650</v>
      </c>
      <c r="D51" s="51">
        <v>31073400</v>
      </c>
      <c r="E51" s="51">
        <v>2000000</v>
      </c>
      <c r="F51" s="51">
        <f>D51-E51</f>
        <v>29073400</v>
      </c>
      <c r="G51" s="52">
        <f t="shared" ref="G51:G56" si="4">E51/D51*100</f>
        <v>6.4363732324110012</v>
      </c>
      <c r="H51" s="59"/>
    </row>
    <row r="52" spans="1:8" ht="27.95" customHeight="1">
      <c r="A52" s="46">
        <v>48</v>
      </c>
      <c r="B52" s="57" t="s">
        <v>617</v>
      </c>
      <c r="C52" s="58" t="s">
        <v>651</v>
      </c>
      <c r="D52" s="51">
        <v>215996191</v>
      </c>
      <c r="E52" s="51">
        <v>4238000</v>
      </c>
      <c r="F52" s="51">
        <f>D52-E52</f>
        <v>211758191</v>
      </c>
      <c r="G52" s="52">
        <f t="shared" si="4"/>
        <v>1.9620716367169642</v>
      </c>
      <c r="H52" s="59"/>
    </row>
    <row r="53" spans="1:8" ht="27.95" customHeight="1">
      <c r="A53" s="46">
        <v>49</v>
      </c>
      <c r="B53" s="57" t="s">
        <v>618</v>
      </c>
      <c r="C53" s="58" t="s">
        <v>652</v>
      </c>
      <c r="D53" s="51">
        <v>47612000</v>
      </c>
      <c r="E53" s="51">
        <v>3551000</v>
      </c>
      <c r="F53" s="51">
        <f>D53-E53</f>
        <v>44061000</v>
      </c>
      <c r="G53" s="52">
        <f t="shared" si="4"/>
        <v>7.458203814164496</v>
      </c>
      <c r="H53" s="56"/>
    </row>
    <row r="54" spans="1:8" ht="27.95" customHeight="1">
      <c r="A54" s="46">
        <v>50</v>
      </c>
      <c r="B54" s="57" t="s">
        <v>619</v>
      </c>
      <c r="C54" s="58" t="s">
        <v>653</v>
      </c>
      <c r="D54" s="51">
        <v>14472000</v>
      </c>
      <c r="E54" s="51">
        <v>0</v>
      </c>
      <c r="F54" s="51">
        <f>D54-E54</f>
        <v>14472000</v>
      </c>
      <c r="G54" s="52">
        <f t="shared" si="4"/>
        <v>0</v>
      </c>
      <c r="H54" s="59"/>
    </row>
    <row r="55" spans="1:8" ht="27.95" customHeight="1">
      <c r="A55" s="47">
        <v>51</v>
      </c>
      <c r="B55" s="60" t="s">
        <v>620</v>
      </c>
      <c r="C55" s="61" t="s">
        <v>654</v>
      </c>
      <c r="D55" s="65">
        <v>45800000</v>
      </c>
      <c r="E55" s="65">
        <v>3400000</v>
      </c>
      <c r="F55" s="65">
        <f t="shared" ref="F55:F56" si="5">D55-E55</f>
        <v>42400000</v>
      </c>
      <c r="G55" s="66">
        <f t="shared" si="4"/>
        <v>7.4235807860262017</v>
      </c>
      <c r="H55" s="62"/>
    </row>
    <row r="56" spans="1:8" ht="26.25" customHeight="1">
      <c r="A56" s="28"/>
      <c r="B56" s="63"/>
      <c r="C56" s="64"/>
      <c r="D56" s="67">
        <f>SUM(D5:D55)</f>
        <v>4995728000</v>
      </c>
      <c r="E56" s="67">
        <f>SUM(E5:E55)</f>
        <v>180546342</v>
      </c>
      <c r="F56" s="67">
        <f t="shared" si="5"/>
        <v>4815181658</v>
      </c>
      <c r="G56" s="68">
        <f t="shared" si="4"/>
        <v>3.614014654120481</v>
      </c>
      <c r="H56" s="63"/>
    </row>
    <row r="57" spans="1:8" ht="14.25">
      <c r="A57" s="29"/>
      <c r="B57" s="25"/>
      <c r="C57" s="30"/>
      <c r="D57" s="31"/>
      <c r="E57" s="31"/>
      <c r="F57" s="31"/>
      <c r="G57" s="32"/>
      <c r="H57" s="25"/>
    </row>
    <row r="58" spans="1:8" ht="14.25">
      <c r="A58" s="29"/>
      <c r="B58" s="25"/>
      <c r="C58" s="30"/>
      <c r="D58" s="31"/>
      <c r="E58" s="31"/>
      <c r="F58" s="31"/>
      <c r="G58" s="32"/>
      <c r="H58" s="25"/>
    </row>
    <row r="59" spans="1:8" ht="14.25">
      <c r="A59" s="29"/>
      <c r="B59" s="25"/>
      <c r="C59" s="30"/>
      <c r="D59" s="31"/>
      <c r="E59" s="31"/>
      <c r="F59" s="31"/>
      <c r="G59" s="32"/>
      <c r="H59" s="25"/>
    </row>
    <row r="60" spans="1:8" ht="14.25">
      <c r="A60" s="29"/>
      <c r="B60" s="25"/>
      <c r="C60" s="30"/>
      <c r="D60" s="31"/>
      <c r="E60" s="31"/>
      <c r="F60" s="31"/>
      <c r="G60" s="32"/>
      <c r="H60" s="25"/>
    </row>
    <row r="61" spans="1:8" ht="15">
      <c r="A61" s="29"/>
      <c r="B61" s="33" t="s">
        <v>574</v>
      </c>
      <c r="C61" s="34"/>
      <c r="D61" s="35" t="s">
        <v>567</v>
      </c>
      <c r="E61" s="35" t="s">
        <v>568</v>
      </c>
      <c r="F61" s="35" t="s">
        <v>569</v>
      </c>
      <c r="G61" s="35" t="s">
        <v>570</v>
      </c>
      <c r="H61" s="25"/>
    </row>
    <row r="62" spans="1:8" ht="15">
      <c r="A62" s="36">
        <v>1</v>
      </c>
      <c r="B62" s="37" t="s">
        <v>575</v>
      </c>
      <c r="C62" s="38"/>
      <c r="D62" s="26">
        <f>D56</f>
        <v>4995728000</v>
      </c>
      <c r="E62" s="26">
        <f>E56</f>
        <v>180546342</v>
      </c>
      <c r="F62" s="26">
        <f>D62-E62</f>
        <v>4815181658</v>
      </c>
      <c r="G62" s="27">
        <f>E62/D62*100</f>
        <v>3.614014654120481</v>
      </c>
      <c r="H62" s="25"/>
    </row>
    <row r="63" spans="1:8" ht="15">
      <c r="A63" s="36">
        <v>2</v>
      </c>
      <c r="B63" s="37" t="s">
        <v>576</v>
      </c>
      <c r="C63" s="38"/>
      <c r="D63" s="26">
        <v>3779363000</v>
      </c>
      <c r="E63" s="26">
        <v>269699633</v>
      </c>
      <c r="F63" s="26">
        <f>D63-E63</f>
        <v>3509663367</v>
      </c>
      <c r="G63" s="27">
        <f>E63/D63*100</f>
        <v>7.1361134931997805</v>
      </c>
      <c r="H63" s="25"/>
    </row>
    <row r="64" spans="1:8" ht="15">
      <c r="A64" s="36">
        <v>3</v>
      </c>
      <c r="B64" s="37" t="s">
        <v>577</v>
      </c>
      <c r="C64" s="38"/>
      <c r="D64" s="26">
        <f>D62+D63</f>
        <v>8775091000</v>
      </c>
      <c r="E64" s="26">
        <f>SUM(E62:E63)</f>
        <v>450245975</v>
      </c>
      <c r="F64" s="26">
        <f>D64-E64</f>
        <v>8324845025</v>
      </c>
      <c r="G64" s="27">
        <f>E64/D64*100</f>
        <v>5.1309550522040173</v>
      </c>
      <c r="H64" s="25"/>
    </row>
    <row r="65" spans="1:8" ht="15">
      <c r="A65" s="25"/>
      <c r="B65" s="25"/>
      <c r="C65" s="34"/>
      <c r="D65" s="39"/>
      <c r="E65" s="39"/>
      <c r="F65" s="25"/>
      <c r="G65" s="25"/>
      <c r="H65" s="25"/>
    </row>
    <row r="66" spans="1:8">
      <c r="A66" s="40"/>
      <c r="B66" s="40"/>
      <c r="C66" s="41"/>
      <c r="D66" s="42"/>
      <c r="E66" s="40"/>
      <c r="F66" s="40"/>
      <c r="G66" s="40"/>
      <c r="H66" s="40"/>
    </row>
    <row r="67" spans="1:8">
      <c r="A67" s="40"/>
      <c r="B67" s="40"/>
      <c r="C67" s="40"/>
      <c r="D67" s="40"/>
      <c r="E67" s="40"/>
      <c r="F67" s="40"/>
      <c r="G67" s="40"/>
      <c r="H67" s="40"/>
    </row>
    <row r="68" spans="1:8" ht="14.25">
      <c r="A68" s="40"/>
      <c r="B68" s="40"/>
      <c r="C68" s="40"/>
      <c r="D68" s="40"/>
      <c r="E68" s="40"/>
      <c r="F68" s="43" t="s">
        <v>578</v>
      </c>
      <c r="G68" s="43"/>
      <c r="H68" s="40"/>
    </row>
    <row r="69" spans="1:8" ht="14.25">
      <c r="A69" s="40"/>
      <c r="B69" s="40"/>
      <c r="C69" s="40"/>
      <c r="D69" s="40"/>
      <c r="E69" s="40"/>
      <c r="F69" s="43"/>
      <c r="G69" s="43"/>
      <c r="H69" s="40"/>
    </row>
    <row r="70" spans="1:8" ht="14.25">
      <c r="A70" s="40"/>
      <c r="B70" s="40"/>
      <c r="C70" s="40"/>
      <c r="D70" s="40"/>
      <c r="E70" s="40"/>
      <c r="F70" s="43"/>
      <c r="G70" s="43"/>
      <c r="H70" s="40"/>
    </row>
    <row r="71" spans="1:8" ht="14.25">
      <c r="A71" s="40"/>
      <c r="B71" s="40"/>
      <c r="C71" s="40"/>
      <c r="D71" s="40"/>
      <c r="E71" s="40"/>
      <c r="F71" s="43"/>
      <c r="G71" s="43"/>
      <c r="H71" s="40"/>
    </row>
    <row r="72" spans="1:8" ht="14.25">
      <c r="A72" s="40"/>
      <c r="B72" s="40"/>
      <c r="C72" s="40"/>
      <c r="D72" s="40"/>
      <c r="E72" s="40"/>
      <c r="F72" s="43"/>
      <c r="G72" s="43"/>
      <c r="H72" s="44"/>
    </row>
    <row r="73" spans="1:8" ht="14.25">
      <c r="A73" s="40"/>
      <c r="B73" s="40"/>
      <c r="C73" s="40"/>
      <c r="D73" s="40"/>
      <c r="E73" s="40"/>
      <c r="F73" s="43" t="s">
        <v>579</v>
      </c>
      <c r="G73" s="43"/>
      <c r="H73" s="44"/>
    </row>
    <row r="74" spans="1:8">
      <c r="A74" s="40"/>
      <c r="B74" s="40"/>
      <c r="C74" s="40"/>
      <c r="D74" s="40"/>
      <c r="E74" s="40"/>
      <c r="F74" s="40"/>
      <c r="G74" s="40"/>
      <c r="H74" s="40"/>
    </row>
  </sheetData>
  <mergeCells count="2">
    <mergeCell ref="A1:H1"/>
    <mergeCell ref="A2:H2"/>
  </mergeCells>
  <pageMargins left="0.7" right="0.7" top="0.75" bottom="0.75" header="0.3" footer="0.3"/>
  <pageSetup paperSize="5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334"/>
  <sheetViews>
    <sheetView topLeftCell="A58" workbookViewId="0">
      <selection activeCell="D11" sqref="D11:F11"/>
    </sheetView>
  </sheetViews>
  <sheetFormatPr defaultRowHeight="12.75"/>
  <cols>
    <col min="1" max="1" width="6.83203125" customWidth="1"/>
    <col min="2" max="2" width="9.33203125" customWidth="1"/>
    <col min="3" max="3" width="3.33203125" customWidth="1"/>
    <col min="4" max="4" width="19.83203125" customWidth="1"/>
    <col min="5" max="5" width="4.6640625" customWidth="1"/>
    <col min="6" max="6" width="17.33203125" customWidth="1"/>
    <col min="7" max="7" width="8" customWidth="1"/>
    <col min="8" max="8" width="4.6640625" customWidth="1"/>
    <col min="9" max="10" width="12.6640625" customWidth="1"/>
    <col min="11" max="11" width="14" customWidth="1"/>
    <col min="12" max="12" width="6.83203125" customWidth="1"/>
    <col min="13" max="15" width="14" customWidth="1"/>
    <col min="16" max="16" width="4.6640625" customWidth="1"/>
    <col min="17" max="17" width="16.1640625" customWidth="1"/>
    <col min="18" max="18" width="5.83203125" customWidth="1"/>
    <col min="19" max="19" width="11.5" customWidth="1"/>
    <col min="20" max="20" width="8" customWidth="1"/>
  </cols>
  <sheetData>
    <row r="1" spans="1:20" ht="18.399999999999999" customHeight="1">
      <c r="A1" s="21">
        <v>1</v>
      </c>
      <c r="B1" s="22"/>
      <c r="C1" s="23"/>
      <c r="D1" s="156">
        <v>2</v>
      </c>
      <c r="E1" s="157"/>
      <c r="F1" s="158"/>
      <c r="G1" s="156">
        <v>3</v>
      </c>
      <c r="H1" s="158"/>
      <c r="I1" s="2">
        <v>4</v>
      </c>
      <c r="J1" s="2">
        <v>5</v>
      </c>
      <c r="K1" s="159" t="s">
        <v>1</v>
      </c>
      <c r="L1" s="160"/>
      <c r="M1" s="2">
        <v>7</v>
      </c>
      <c r="N1" s="2">
        <v>8</v>
      </c>
      <c r="O1" s="2">
        <v>9</v>
      </c>
      <c r="P1" s="161" t="s">
        <v>2</v>
      </c>
      <c r="Q1" s="162"/>
      <c r="R1" s="163" t="s">
        <v>3</v>
      </c>
      <c r="S1" s="164"/>
      <c r="T1" s="2">
        <v>12</v>
      </c>
    </row>
    <row r="2" spans="1:20" ht="14.65" customHeight="1">
      <c r="A2" s="153" t="s">
        <v>552</v>
      </c>
      <c r="B2" s="165"/>
      <c r="C2" s="166"/>
      <c r="D2" s="88" t="s">
        <v>5</v>
      </c>
      <c r="E2" s="89"/>
      <c r="F2" s="90"/>
      <c r="G2" s="74"/>
      <c r="H2" s="75"/>
      <c r="I2" s="3"/>
      <c r="J2" s="3"/>
      <c r="K2" s="74"/>
      <c r="L2" s="75"/>
      <c r="M2" s="3"/>
      <c r="N2" s="3"/>
      <c r="O2" s="3"/>
      <c r="P2" s="76">
        <v>119290000</v>
      </c>
      <c r="Q2" s="77"/>
      <c r="R2" s="101">
        <v>119290000</v>
      </c>
      <c r="S2" s="102"/>
      <c r="T2" s="3"/>
    </row>
    <row r="3" spans="1:20" ht="14.65" customHeight="1">
      <c r="A3" s="153" t="s">
        <v>553</v>
      </c>
      <c r="B3" s="154"/>
      <c r="C3" s="155"/>
      <c r="D3" s="88" t="s">
        <v>7</v>
      </c>
      <c r="E3" s="89"/>
      <c r="F3" s="90"/>
      <c r="G3" s="74"/>
      <c r="H3" s="75"/>
      <c r="I3" s="3"/>
      <c r="J3" s="3"/>
      <c r="K3" s="74"/>
      <c r="L3" s="75"/>
      <c r="M3" s="3"/>
      <c r="N3" s="3"/>
      <c r="O3" s="3"/>
      <c r="P3" s="76">
        <v>119290000</v>
      </c>
      <c r="Q3" s="77"/>
      <c r="R3" s="101">
        <v>119290000</v>
      </c>
      <c r="S3" s="102"/>
      <c r="T3" s="3"/>
    </row>
    <row r="4" spans="1:20" ht="14.65" customHeight="1">
      <c r="A4" s="85" t="s">
        <v>8</v>
      </c>
      <c r="B4" s="86"/>
      <c r="C4" s="87"/>
      <c r="D4" s="88" t="s">
        <v>9</v>
      </c>
      <c r="E4" s="89"/>
      <c r="F4" s="90"/>
      <c r="G4" s="74"/>
      <c r="H4" s="75"/>
      <c r="I4" s="3"/>
      <c r="J4" s="3"/>
      <c r="K4" s="74"/>
      <c r="L4" s="75"/>
      <c r="M4" s="3"/>
      <c r="N4" s="3"/>
      <c r="O4" s="3"/>
      <c r="P4" s="76">
        <v>112896000</v>
      </c>
      <c r="Q4" s="77"/>
      <c r="R4" s="101">
        <v>112896000</v>
      </c>
      <c r="S4" s="102"/>
      <c r="T4" s="3"/>
    </row>
    <row r="5" spans="1:20" ht="14.65" customHeight="1">
      <c r="A5" s="71" t="s">
        <v>10</v>
      </c>
      <c r="B5" s="72"/>
      <c r="C5" s="73"/>
      <c r="D5" s="71" t="s">
        <v>11</v>
      </c>
      <c r="E5" s="72"/>
      <c r="F5" s="73"/>
      <c r="G5" s="74"/>
      <c r="H5" s="75"/>
      <c r="I5" s="3"/>
      <c r="J5" s="3"/>
      <c r="K5" s="74"/>
      <c r="L5" s="75"/>
      <c r="M5" s="3"/>
      <c r="N5" s="3"/>
      <c r="O5" s="3"/>
      <c r="P5" s="76">
        <v>112896000</v>
      </c>
      <c r="Q5" s="77"/>
      <c r="R5" s="101">
        <v>112896000</v>
      </c>
      <c r="S5" s="102"/>
      <c r="T5" s="3"/>
    </row>
    <row r="6" spans="1:20" ht="13.15" customHeight="1">
      <c r="A6" s="74"/>
      <c r="B6" s="78"/>
      <c r="C6" s="75"/>
      <c r="D6" s="150" t="s">
        <v>12</v>
      </c>
      <c r="E6" s="151"/>
      <c r="F6" s="152"/>
      <c r="G6" s="74"/>
      <c r="H6" s="75"/>
      <c r="I6" s="3"/>
      <c r="J6" s="3"/>
      <c r="K6" s="74"/>
      <c r="L6" s="75"/>
      <c r="M6" s="6">
        <v>12</v>
      </c>
      <c r="N6" s="7" t="s">
        <v>13</v>
      </c>
      <c r="O6" s="4">
        <v>1800000</v>
      </c>
      <c r="P6" s="76">
        <v>21600000</v>
      </c>
      <c r="Q6" s="77"/>
      <c r="R6" s="101">
        <v>21600000</v>
      </c>
      <c r="S6" s="102"/>
      <c r="T6" s="3"/>
    </row>
    <row r="7" spans="1:20" ht="14.45" customHeight="1">
      <c r="A7" s="74"/>
      <c r="B7" s="78"/>
      <c r="C7" s="75"/>
      <c r="D7" s="150" t="s">
        <v>14</v>
      </c>
      <c r="E7" s="151"/>
      <c r="F7" s="152"/>
      <c r="G7" s="74"/>
      <c r="H7" s="75"/>
      <c r="I7" s="3"/>
      <c r="J7" s="3"/>
      <c r="K7" s="74"/>
      <c r="L7" s="75"/>
      <c r="M7" s="6">
        <v>12</v>
      </c>
      <c r="N7" s="7" t="s">
        <v>13</v>
      </c>
      <c r="O7" s="4">
        <v>1700000</v>
      </c>
      <c r="P7" s="76">
        <v>20400000</v>
      </c>
      <c r="Q7" s="77"/>
      <c r="R7" s="101">
        <v>20400000</v>
      </c>
      <c r="S7" s="102"/>
      <c r="T7" s="3"/>
    </row>
    <row r="8" spans="1:20" ht="14.65" customHeight="1">
      <c r="A8" s="91" t="s">
        <v>15</v>
      </c>
      <c r="B8" s="92"/>
      <c r="C8" s="93"/>
      <c r="D8" s="150" t="s">
        <v>16</v>
      </c>
      <c r="E8" s="151"/>
      <c r="F8" s="152"/>
      <c r="G8" s="74"/>
      <c r="H8" s="75"/>
      <c r="I8" s="3"/>
      <c r="J8" s="3"/>
      <c r="K8" s="74"/>
      <c r="L8" s="75"/>
      <c r="M8" s="6">
        <v>12</v>
      </c>
      <c r="N8" s="7" t="s">
        <v>13</v>
      </c>
      <c r="O8" s="4">
        <v>2100000</v>
      </c>
      <c r="P8" s="76">
        <v>25200000</v>
      </c>
      <c r="Q8" s="77"/>
      <c r="R8" s="76">
        <v>25200000</v>
      </c>
      <c r="S8" s="77"/>
      <c r="T8" s="3"/>
    </row>
    <row r="9" spans="1:20" ht="14.65" customHeight="1">
      <c r="A9" s="74"/>
      <c r="B9" s="78"/>
      <c r="C9" s="75"/>
      <c r="D9" s="150" t="s">
        <v>17</v>
      </c>
      <c r="E9" s="151"/>
      <c r="F9" s="152"/>
      <c r="G9" s="74"/>
      <c r="H9" s="75"/>
      <c r="I9" s="3"/>
      <c r="J9" s="3"/>
      <c r="K9" s="74"/>
      <c r="L9" s="75"/>
      <c r="M9" s="6">
        <v>12</v>
      </c>
      <c r="N9" s="7" t="s">
        <v>13</v>
      </c>
      <c r="O9" s="4">
        <v>1904000</v>
      </c>
      <c r="P9" s="76">
        <v>22848000</v>
      </c>
      <c r="Q9" s="77"/>
      <c r="R9" s="76">
        <v>22848000</v>
      </c>
      <c r="S9" s="77"/>
      <c r="T9" s="3"/>
    </row>
    <row r="10" spans="1:20" ht="18" customHeight="1">
      <c r="A10" s="74"/>
      <c r="B10" s="78"/>
      <c r="C10" s="75"/>
      <c r="D10" s="150" t="s">
        <v>18</v>
      </c>
      <c r="E10" s="151"/>
      <c r="F10" s="152"/>
      <c r="G10" s="74"/>
      <c r="H10" s="75"/>
      <c r="I10" s="3"/>
      <c r="J10" s="3"/>
      <c r="K10" s="74"/>
      <c r="L10" s="75"/>
      <c r="M10" s="6">
        <v>12</v>
      </c>
      <c r="N10" s="7" t="s">
        <v>13</v>
      </c>
      <c r="O10" s="4">
        <v>1904000</v>
      </c>
      <c r="P10" s="76">
        <v>22848000</v>
      </c>
      <c r="Q10" s="77"/>
      <c r="R10" s="76">
        <v>22848000</v>
      </c>
      <c r="S10" s="77"/>
      <c r="T10" s="3"/>
    </row>
    <row r="11" spans="1:20" ht="14.65" customHeight="1">
      <c r="A11" s="85" t="s">
        <v>19</v>
      </c>
      <c r="B11" s="86"/>
      <c r="C11" s="87"/>
      <c r="D11" s="88" t="s">
        <v>20</v>
      </c>
      <c r="E11" s="89"/>
      <c r="F11" s="90"/>
      <c r="G11" s="74"/>
      <c r="H11" s="75"/>
      <c r="I11" s="3"/>
      <c r="J11" s="3"/>
      <c r="K11" s="74"/>
      <c r="L11" s="75"/>
      <c r="M11" s="3"/>
      <c r="N11" s="3"/>
      <c r="O11" s="3"/>
      <c r="P11" s="76">
        <v>6394000</v>
      </c>
      <c r="Q11" s="77"/>
      <c r="R11" s="76">
        <v>6394000</v>
      </c>
      <c r="S11" s="77"/>
      <c r="T11" s="3"/>
    </row>
    <row r="12" spans="1:20" ht="14.65" customHeight="1">
      <c r="A12" s="71" t="s">
        <v>21</v>
      </c>
      <c r="B12" s="72"/>
      <c r="C12" s="73"/>
      <c r="D12" s="71" t="s">
        <v>22</v>
      </c>
      <c r="E12" s="72"/>
      <c r="F12" s="73"/>
      <c r="G12" s="74"/>
      <c r="H12" s="75"/>
      <c r="I12" s="3"/>
      <c r="J12" s="3"/>
      <c r="K12" s="74"/>
      <c r="L12" s="75"/>
      <c r="M12" s="3"/>
      <c r="N12" s="3"/>
      <c r="O12" s="3"/>
      <c r="P12" s="76">
        <v>4994000</v>
      </c>
      <c r="Q12" s="77"/>
      <c r="R12" s="76">
        <v>4994000</v>
      </c>
      <c r="S12" s="77"/>
      <c r="T12" s="3"/>
    </row>
    <row r="13" spans="1:20" ht="14.65" customHeight="1">
      <c r="A13" s="74"/>
      <c r="B13" s="78"/>
      <c r="C13" s="75"/>
      <c r="D13" s="82" t="s">
        <v>23</v>
      </c>
      <c r="E13" s="83"/>
      <c r="F13" s="84"/>
      <c r="G13" s="74"/>
      <c r="H13" s="75"/>
      <c r="I13" s="3"/>
      <c r="J13" s="3"/>
      <c r="K13" s="74"/>
      <c r="L13" s="75"/>
      <c r="M13" s="6">
        <v>10</v>
      </c>
      <c r="N13" s="7" t="s">
        <v>24</v>
      </c>
      <c r="O13" s="4">
        <v>48500</v>
      </c>
      <c r="P13" s="76">
        <v>485000</v>
      </c>
      <c r="Q13" s="77"/>
      <c r="R13" s="76">
        <v>485000</v>
      </c>
      <c r="S13" s="77"/>
      <c r="T13" s="3"/>
    </row>
    <row r="14" spans="1:20" ht="14.65" customHeight="1">
      <c r="A14" s="74"/>
      <c r="B14" s="78"/>
      <c r="C14" s="75"/>
      <c r="D14" s="82" t="s">
        <v>25</v>
      </c>
      <c r="E14" s="83"/>
      <c r="F14" s="84"/>
      <c r="G14" s="74"/>
      <c r="H14" s="75"/>
      <c r="I14" s="3"/>
      <c r="J14" s="3"/>
      <c r="K14" s="74"/>
      <c r="L14" s="75"/>
      <c r="M14" s="6">
        <v>90</v>
      </c>
      <c r="N14" s="8" t="s">
        <v>26</v>
      </c>
      <c r="O14" s="4">
        <v>50100</v>
      </c>
      <c r="P14" s="76">
        <v>4509000</v>
      </c>
      <c r="Q14" s="77"/>
      <c r="R14" s="76">
        <v>4509000</v>
      </c>
      <c r="S14" s="77"/>
      <c r="T14" s="3"/>
    </row>
    <row r="15" spans="1:20" ht="14.65" customHeight="1">
      <c r="A15" s="71" t="s">
        <v>27</v>
      </c>
      <c r="B15" s="72"/>
      <c r="C15" s="73"/>
      <c r="D15" s="71" t="s">
        <v>28</v>
      </c>
      <c r="E15" s="72"/>
      <c r="F15" s="73"/>
      <c r="G15" s="74"/>
      <c r="H15" s="75"/>
      <c r="I15" s="3"/>
      <c r="J15" s="3"/>
      <c r="K15" s="74"/>
      <c r="L15" s="75"/>
      <c r="M15" s="3"/>
      <c r="N15" s="3"/>
      <c r="O15" s="3"/>
      <c r="P15" s="76">
        <v>1400000</v>
      </c>
      <c r="Q15" s="77"/>
      <c r="R15" s="76">
        <v>1400000</v>
      </c>
      <c r="S15" s="77"/>
      <c r="T15" s="3"/>
    </row>
    <row r="16" spans="1:20" ht="14.65" customHeight="1">
      <c r="A16" s="74"/>
      <c r="B16" s="78"/>
      <c r="C16" s="75"/>
      <c r="D16" s="82" t="s">
        <v>29</v>
      </c>
      <c r="E16" s="83"/>
      <c r="F16" s="84"/>
      <c r="G16" s="74"/>
      <c r="H16" s="75"/>
      <c r="I16" s="3"/>
      <c r="J16" s="3"/>
      <c r="K16" s="74"/>
      <c r="L16" s="75"/>
      <c r="M16" s="4">
        <v>7000</v>
      </c>
      <c r="N16" s="9" t="s">
        <v>30</v>
      </c>
      <c r="O16" s="6">
        <v>200</v>
      </c>
      <c r="P16" s="76">
        <v>1400000</v>
      </c>
      <c r="Q16" s="77"/>
      <c r="R16" s="76">
        <v>1400000</v>
      </c>
      <c r="S16" s="77"/>
      <c r="T16" s="3"/>
    </row>
    <row r="17" spans="1:20" ht="14.65" customHeight="1">
      <c r="A17" s="85" t="s">
        <v>4</v>
      </c>
      <c r="B17" s="86"/>
      <c r="C17" s="87"/>
      <c r="D17" s="88" t="s">
        <v>5</v>
      </c>
      <c r="E17" s="89"/>
      <c r="F17" s="90"/>
      <c r="G17" s="74"/>
      <c r="H17" s="75"/>
      <c r="I17" s="3"/>
      <c r="J17" s="3"/>
      <c r="K17" s="74"/>
      <c r="L17" s="75"/>
      <c r="M17" s="3"/>
      <c r="N17" s="3"/>
      <c r="O17" s="3"/>
      <c r="P17" s="76">
        <v>149400000</v>
      </c>
      <c r="Q17" s="77"/>
      <c r="R17" s="101">
        <v>149400000</v>
      </c>
      <c r="S17" s="102"/>
      <c r="T17" s="3"/>
    </row>
    <row r="18" spans="1:20">
      <c r="A18" s="85" t="s">
        <v>6</v>
      </c>
      <c r="B18" s="86"/>
      <c r="C18" s="87"/>
      <c r="D18" s="88" t="s">
        <v>7</v>
      </c>
      <c r="E18" s="89"/>
      <c r="F18" s="90"/>
      <c r="G18" s="74"/>
      <c r="H18" s="75"/>
      <c r="I18" s="3"/>
      <c r="J18" s="3"/>
      <c r="K18" s="74"/>
      <c r="L18" s="75"/>
      <c r="M18" s="3"/>
      <c r="N18" s="3"/>
      <c r="O18" s="3"/>
      <c r="P18" s="76">
        <v>149400000</v>
      </c>
      <c r="Q18" s="77"/>
      <c r="R18" s="101">
        <v>149400000</v>
      </c>
      <c r="S18" s="102"/>
      <c r="T18" s="3"/>
    </row>
    <row r="19" spans="1:20" ht="13.15" customHeight="1">
      <c r="A19" s="85" t="s">
        <v>8</v>
      </c>
      <c r="B19" s="86"/>
      <c r="C19" s="87"/>
      <c r="D19" s="88" t="s">
        <v>9</v>
      </c>
      <c r="E19" s="89"/>
      <c r="F19" s="90"/>
      <c r="G19" s="74"/>
      <c r="H19" s="75"/>
      <c r="I19" s="3"/>
      <c r="J19" s="3"/>
      <c r="K19" s="74"/>
      <c r="L19" s="75"/>
      <c r="M19" s="3"/>
      <c r="N19" s="3"/>
      <c r="O19" s="3"/>
      <c r="P19" s="76">
        <v>149400000</v>
      </c>
      <c r="Q19" s="77"/>
      <c r="R19" s="101">
        <v>149400000</v>
      </c>
      <c r="S19" s="102"/>
      <c r="T19" s="3"/>
    </row>
    <row r="20" spans="1:20" ht="13.15" customHeight="1">
      <c r="A20" s="71" t="s">
        <v>31</v>
      </c>
      <c r="B20" s="72"/>
      <c r="C20" s="73"/>
      <c r="D20" s="71" t="s">
        <v>32</v>
      </c>
      <c r="E20" s="72"/>
      <c r="F20" s="73"/>
      <c r="G20" s="74"/>
      <c r="H20" s="75"/>
      <c r="I20" s="3"/>
      <c r="J20" s="3"/>
      <c r="K20" s="74"/>
      <c r="L20" s="75"/>
      <c r="M20" s="3"/>
      <c r="N20" s="3"/>
      <c r="O20" s="3"/>
      <c r="P20" s="76">
        <v>7200000</v>
      </c>
      <c r="Q20" s="77"/>
      <c r="R20" s="99">
        <v>7200000</v>
      </c>
      <c r="S20" s="100"/>
      <c r="T20" s="3"/>
    </row>
    <row r="21" spans="1:20">
      <c r="A21" s="74"/>
      <c r="B21" s="78"/>
      <c r="C21" s="75"/>
      <c r="D21" s="82" t="s">
        <v>33</v>
      </c>
      <c r="E21" s="83"/>
      <c r="F21" s="84"/>
      <c r="G21" s="74"/>
      <c r="H21" s="75"/>
      <c r="I21" s="3"/>
      <c r="J21" s="3"/>
      <c r="K21" s="74"/>
      <c r="L21" s="75"/>
      <c r="M21" s="6">
        <v>1</v>
      </c>
      <c r="N21" s="9" t="s">
        <v>34</v>
      </c>
      <c r="O21" s="10">
        <v>7200000</v>
      </c>
      <c r="P21" s="76">
        <v>7200000</v>
      </c>
      <c r="Q21" s="77"/>
      <c r="R21" s="99">
        <v>7200000</v>
      </c>
      <c r="S21" s="100"/>
      <c r="T21" s="3"/>
    </row>
    <row r="22" spans="1:20" ht="13.15" customHeight="1">
      <c r="A22" s="71" t="s">
        <v>35</v>
      </c>
      <c r="B22" s="72"/>
      <c r="C22" s="73"/>
      <c r="D22" s="71" t="s">
        <v>36</v>
      </c>
      <c r="E22" s="72"/>
      <c r="F22" s="73"/>
      <c r="G22" s="74"/>
      <c r="H22" s="75"/>
      <c r="I22" s="3"/>
      <c r="J22" s="3"/>
      <c r="K22" s="74"/>
      <c r="L22" s="75"/>
      <c r="M22" s="3"/>
      <c r="N22" s="3"/>
      <c r="O22" s="3"/>
      <c r="P22" s="76">
        <v>16200000</v>
      </c>
      <c r="Q22" s="77"/>
      <c r="R22" s="101">
        <v>16200000</v>
      </c>
      <c r="S22" s="102"/>
      <c r="T22" s="3"/>
    </row>
    <row r="23" spans="1:20" ht="13.15" customHeight="1">
      <c r="A23" s="106" t="s">
        <v>37</v>
      </c>
      <c r="B23" s="107"/>
      <c r="C23" s="108"/>
      <c r="D23" s="82" t="s">
        <v>38</v>
      </c>
      <c r="E23" s="83"/>
      <c r="F23" s="84"/>
      <c r="G23" s="94"/>
      <c r="H23" s="96"/>
      <c r="I23" s="11"/>
      <c r="J23" s="11"/>
      <c r="K23" s="94"/>
      <c r="L23" s="96"/>
      <c r="M23" s="6">
        <v>1</v>
      </c>
      <c r="N23" s="9" t="s">
        <v>34</v>
      </c>
      <c r="O23" s="4">
        <v>16200000</v>
      </c>
      <c r="P23" s="76">
        <v>16200000</v>
      </c>
      <c r="Q23" s="77"/>
      <c r="R23" s="76">
        <v>16200000</v>
      </c>
      <c r="S23" s="77"/>
      <c r="T23" s="11"/>
    </row>
    <row r="24" spans="1:20" ht="13.15" customHeight="1">
      <c r="A24" s="103" t="s">
        <v>39</v>
      </c>
      <c r="B24" s="104"/>
      <c r="C24" s="105"/>
      <c r="D24" s="71" t="s">
        <v>40</v>
      </c>
      <c r="E24" s="72"/>
      <c r="F24" s="73"/>
      <c r="G24" s="94"/>
      <c r="H24" s="96"/>
      <c r="I24" s="11"/>
      <c r="J24" s="11"/>
      <c r="K24" s="94"/>
      <c r="L24" s="96"/>
      <c r="M24" s="11"/>
      <c r="N24" s="11"/>
      <c r="O24" s="11"/>
      <c r="P24" s="76">
        <v>84000000</v>
      </c>
      <c r="Q24" s="77"/>
      <c r="R24" s="76">
        <v>84000000</v>
      </c>
      <c r="S24" s="77"/>
      <c r="T24" s="11"/>
    </row>
    <row r="25" spans="1:20">
      <c r="A25" s="94"/>
      <c r="B25" s="95"/>
      <c r="C25" s="96"/>
      <c r="D25" s="82" t="s">
        <v>41</v>
      </c>
      <c r="E25" s="83"/>
      <c r="F25" s="84"/>
      <c r="G25" s="94"/>
      <c r="H25" s="96"/>
      <c r="I25" s="11"/>
      <c r="J25" s="11"/>
      <c r="K25" s="94"/>
      <c r="L25" s="96"/>
      <c r="M25" s="6">
        <v>1</v>
      </c>
      <c r="N25" s="9" t="s">
        <v>34</v>
      </c>
      <c r="O25" s="4">
        <v>84000000</v>
      </c>
      <c r="P25" s="76">
        <v>84000000</v>
      </c>
      <c r="Q25" s="77"/>
      <c r="R25" s="76">
        <v>84000000</v>
      </c>
      <c r="S25" s="77"/>
      <c r="T25" s="11"/>
    </row>
    <row r="26" spans="1:20" ht="13.15" customHeight="1">
      <c r="A26" s="103" t="s">
        <v>42</v>
      </c>
      <c r="B26" s="104"/>
      <c r="C26" s="105"/>
      <c r="D26" s="71" t="s">
        <v>43</v>
      </c>
      <c r="E26" s="72"/>
      <c r="F26" s="73"/>
      <c r="G26" s="94"/>
      <c r="H26" s="96"/>
      <c r="I26" s="11"/>
      <c r="J26" s="11"/>
      <c r="K26" s="94"/>
      <c r="L26" s="96"/>
      <c r="M26" s="11"/>
      <c r="N26" s="11"/>
      <c r="O26" s="11"/>
      <c r="P26" s="76">
        <v>42000000</v>
      </c>
      <c r="Q26" s="77"/>
      <c r="R26" s="76">
        <v>42000000</v>
      </c>
      <c r="S26" s="77"/>
      <c r="T26" s="11"/>
    </row>
    <row r="27" spans="1:20">
      <c r="A27" s="94"/>
      <c r="B27" s="95"/>
      <c r="C27" s="96"/>
      <c r="D27" s="82" t="s">
        <v>44</v>
      </c>
      <c r="E27" s="83"/>
      <c r="F27" s="84"/>
      <c r="G27" s="94"/>
      <c r="H27" s="96"/>
      <c r="I27" s="11"/>
      <c r="J27" s="11"/>
      <c r="K27" s="94"/>
      <c r="L27" s="96"/>
      <c r="M27" s="6">
        <v>1</v>
      </c>
      <c r="N27" s="9" t="s">
        <v>34</v>
      </c>
      <c r="O27" s="4">
        <v>42000000</v>
      </c>
      <c r="P27" s="76">
        <v>42000000</v>
      </c>
      <c r="Q27" s="77"/>
      <c r="R27" s="76">
        <v>42000000</v>
      </c>
      <c r="S27" s="77"/>
      <c r="T27" s="11"/>
    </row>
    <row r="28" spans="1:20">
      <c r="A28" s="85" t="s">
        <v>4</v>
      </c>
      <c r="B28" s="86"/>
      <c r="C28" s="87"/>
      <c r="D28" s="88" t="s">
        <v>5</v>
      </c>
      <c r="E28" s="89"/>
      <c r="F28" s="90"/>
      <c r="G28" s="74"/>
      <c r="H28" s="75"/>
      <c r="I28" s="3"/>
      <c r="J28" s="3"/>
      <c r="K28" s="74"/>
      <c r="L28" s="75"/>
      <c r="M28" s="3"/>
      <c r="N28" s="3"/>
      <c r="O28" s="3"/>
      <c r="P28" s="76">
        <v>231384400</v>
      </c>
      <c r="Q28" s="77"/>
      <c r="R28" s="101">
        <v>231384400</v>
      </c>
      <c r="S28" s="102"/>
      <c r="T28" s="3"/>
    </row>
    <row r="29" spans="1:20">
      <c r="A29" s="85" t="s">
        <v>6</v>
      </c>
      <c r="B29" s="86"/>
      <c r="C29" s="87"/>
      <c r="D29" s="88" t="s">
        <v>7</v>
      </c>
      <c r="E29" s="89"/>
      <c r="F29" s="90"/>
      <c r="G29" s="74"/>
      <c r="H29" s="75"/>
      <c r="I29" s="3"/>
      <c r="J29" s="3"/>
      <c r="K29" s="74"/>
      <c r="L29" s="75"/>
      <c r="M29" s="3"/>
      <c r="N29" s="3"/>
      <c r="O29" s="3"/>
      <c r="P29" s="76">
        <v>231384400</v>
      </c>
      <c r="Q29" s="77"/>
      <c r="R29" s="101">
        <v>231384400</v>
      </c>
      <c r="S29" s="102"/>
      <c r="T29" s="3"/>
    </row>
    <row r="30" spans="1:20" ht="13.15" customHeight="1">
      <c r="A30" s="85" t="s">
        <v>45</v>
      </c>
      <c r="B30" s="86"/>
      <c r="C30" s="87"/>
      <c r="D30" s="88" t="s">
        <v>46</v>
      </c>
      <c r="E30" s="89"/>
      <c r="F30" s="90"/>
      <c r="G30" s="74"/>
      <c r="H30" s="75"/>
      <c r="I30" s="3"/>
      <c r="J30" s="3"/>
      <c r="K30" s="74"/>
      <c r="L30" s="75"/>
      <c r="M30" s="3"/>
      <c r="N30" s="3"/>
      <c r="O30" s="3"/>
      <c r="P30" s="76">
        <v>3029900</v>
      </c>
      <c r="Q30" s="77"/>
      <c r="R30" s="99">
        <v>3029900</v>
      </c>
      <c r="S30" s="100"/>
      <c r="T30" s="3"/>
    </row>
    <row r="31" spans="1:20" ht="13.15" customHeight="1">
      <c r="A31" s="71" t="s">
        <v>47</v>
      </c>
      <c r="B31" s="72"/>
      <c r="C31" s="73"/>
      <c r="D31" s="71" t="s">
        <v>48</v>
      </c>
      <c r="E31" s="72"/>
      <c r="F31" s="73"/>
      <c r="G31" s="74"/>
      <c r="H31" s="75"/>
      <c r="I31" s="3"/>
      <c r="J31" s="3"/>
      <c r="K31" s="74"/>
      <c r="L31" s="75"/>
      <c r="M31" s="3"/>
      <c r="N31" s="3"/>
      <c r="O31" s="3"/>
      <c r="P31" s="76">
        <v>3029900</v>
      </c>
      <c r="Q31" s="77"/>
      <c r="R31" s="99">
        <v>3029900</v>
      </c>
      <c r="S31" s="100"/>
      <c r="T31" s="3"/>
    </row>
    <row r="32" spans="1:20">
      <c r="A32" s="74"/>
      <c r="B32" s="78"/>
      <c r="C32" s="75"/>
      <c r="D32" s="82" t="s">
        <v>49</v>
      </c>
      <c r="E32" s="83"/>
      <c r="F32" s="84"/>
      <c r="G32" s="74"/>
      <c r="H32" s="75"/>
      <c r="I32" s="3"/>
      <c r="J32" s="3"/>
      <c r="K32" s="74"/>
      <c r="L32" s="75"/>
      <c r="M32" s="6">
        <v>1</v>
      </c>
      <c r="N32" s="9" t="s">
        <v>34</v>
      </c>
      <c r="O32" s="10">
        <v>3029900</v>
      </c>
      <c r="P32" s="76">
        <v>3029900</v>
      </c>
      <c r="Q32" s="77"/>
      <c r="R32" s="99">
        <v>3029900</v>
      </c>
      <c r="S32" s="100"/>
      <c r="T32" s="3"/>
    </row>
    <row r="33" spans="1:20" ht="13.15" customHeight="1">
      <c r="A33" s="85" t="s">
        <v>19</v>
      </c>
      <c r="B33" s="86"/>
      <c r="C33" s="87"/>
      <c r="D33" s="88" t="s">
        <v>20</v>
      </c>
      <c r="E33" s="89"/>
      <c r="F33" s="90"/>
      <c r="G33" s="74"/>
      <c r="H33" s="75"/>
      <c r="I33" s="3"/>
      <c r="J33" s="3"/>
      <c r="K33" s="74"/>
      <c r="L33" s="75"/>
      <c r="M33" s="3"/>
      <c r="N33" s="3"/>
      <c r="O33" s="3"/>
      <c r="P33" s="76">
        <v>2281500</v>
      </c>
      <c r="Q33" s="77"/>
      <c r="R33" s="99">
        <v>2281500</v>
      </c>
      <c r="S33" s="100"/>
      <c r="T33" s="3"/>
    </row>
    <row r="34" spans="1:20" ht="13.15" customHeight="1">
      <c r="A34" s="71" t="s">
        <v>21</v>
      </c>
      <c r="B34" s="72"/>
      <c r="C34" s="73"/>
      <c r="D34" s="71" t="s">
        <v>22</v>
      </c>
      <c r="E34" s="72"/>
      <c r="F34" s="73"/>
      <c r="G34" s="74"/>
      <c r="H34" s="75"/>
      <c r="I34" s="3"/>
      <c r="J34" s="3"/>
      <c r="K34" s="74"/>
      <c r="L34" s="75"/>
      <c r="M34" s="3"/>
      <c r="N34" s="3"/>
      <c r="O34" s="3"/>
      <c r="P34" s="76">
        <v>2281500</v>
      </c>
      <c r="Q34" s="77"/>
      <c r="R34" s="99">
        <v>2281500</v>
      </c>
      <c r="S34" s="100"/>
      <c r="T34" s="3"/>
    </row>
    <row r="35" spans="1:20" ht="13.15" customHeight="1">
      <c r="A35" s="91" t="s">
        <v>50</v>
      </c>
      <c r="B35" s="92"/>
      <c r="C35" s="93"/>
      <c r="D35" s="82" t="s">
        <v>51</v>
      </c>
      <c r="E35" s="83"/>
      <c r="F35" s="84"/>
      <c r="G35" s="74"/>
      <c r="H35" s="75"/>
      <c r="I35" s="3"/>
      <c r="J35" s="3"/>
      <c r="K35" s="74"/>
      <c r="L35" s="75"/>
      <c r="M35" s="6">
        <v>15</v>
      </c>
      <c r="N35" s="8" t="s">
        <v>52</v>
      </c>
      <c r="O35" s="4">
        <v>152100</v>
      </c>
      <c r="P35" s="76">
        <v>2281500</v>
      </c>
      <c r="Q35" s="77"/>
      <c r="R35" s="76">
        <v>2281500</v>
      </c>
      <c r="S35" s="77"/>
      <c r="T35" s="3"/>
    </row>
    <row r="36" spans="1:20" ht="13.15" customHeight="1">
      <c r="A36" s="85" t="s">
        <v>53</v>
      </c>
      <c r="B36" s="86"/>
      <c r="C36" s="87"/>
      <c r="D36" s="88" t="s">
        <v>54</v>
      </c>
      <c r="E36" s="89"/>
      <c r="F36" s="90"/>
      <c r="G36" s="74"/>
      <c r="H36" s="75"/>
      <c r="I36" s="3"/>
      <c r="J36" s="3"/>
      <c r="K36" s="74"/>
      <c r="L36" s="75"/>
      <c r="M36" s="3"/>
      <c r="N36" s="3"/>
      <c r="O36" s="3"/>
      <c r="P36" s="76">
        <v>192000000</v>
      </c>
      <c r="Q36" s="77"/>
      <c r="R36" s="76">
        <v>192000000</v>
      </c>
      <c r="S36" s="77"/>
      <c r="T36" s="3"/>
    </row>
    <row r="37" spans="1:20" ht="13.15" customHeight="1">
      <c r="A37" s="71" t="s">
        <v>55</v>
      </c>
      <c r="B37" s="72"/>
      <c r="C37" s="73"/>
      <c r="D37" s="71" t="s">
        <v>56</v>
      </c>
      <c r="E37" s="72"/>
      <c r="F37" s="73"/>
      <c r="G37" s="74"/>
      <c r="H37" s="75"/>
      <c r="I37" s="3"/>
      <c r="J37" s="3"/>
      <c r="K37" s="74"/>
      <c r="L37" s="75"/>
      <c r="M37" s="3"/>
      <c r="N37" s="3"/>
      <c r="O37" s="3"/>
      <c r="P37" s="76">
        <v>192000000</v>
      </c>
      <c r="Q37" s="77"/>
      <c r="R37" s="76">
        <v>192000000</v>
      </c>
      <c r="S37" s="77"/>
      <c r="T37" s="3"/>
    </row>
    <row r="38" spans="1:20">
      <c r="A38" s="74"/>
      <c r="B38" s="78"/>
      <c r="C38" s="75"/>
      <c r="D38" s="82" t="s">
        <v>57</v>
      </c>
      <c r="E38" s="83"/>
      <c r="F38" s="84"/>
      <c r="G38" s="74"/>
      <c r="H38" s="75"/>
      <c r="I38" s="3"/>
      <c r="J38" s="3"/>
      <c r="K38" s="74"/>
      <c r="L38" s="75"/>
      <c r="M38" s="6">
        <v>12</v>
      </c>
      <c r="N38" s="9" t="s">
        <v>58</v>
      </c>
      <c r="O38" s="4">
        <v>8500000</v>
      </c>
      <c r="P38" s="76">
        <v>102000000</v>
      </c>
      <c r="Q38" s="77"/>
      <c r="R38" s="76">
        <v>102000000</v>
      </c>
      <c r="S38" s="77"/>
      <c r="T38" s="3"/>
    </row>
    <row r="39" spans="1:20">
      <c r="A39" s="74"/>
      <c r="B39" s="78"/>
      <c r="C39" s="75"/>
      <c r="D39" s="82" t="s">
        <v>59</v>
      </c>
      <c r="E39" s="83"/>
      <c r="F39" s="84"/>
      <c r="G39" s="74"/>
      <c r="H39" s="75"/>
      <c r="I39" s="3"/>
      <c r="J39" s="3"/>
      <c r="K39" s="74"/>
      <c r="L39" s="75"/>
      <c r="M39" s="6">
        <v>12</v>
      </c>
      <c r="N39" s="9" t="s">
        <v>58</v>
      </c>
      <c r="O39" s="4">
        <v>7500000</v>
      </c>
      <c r="P39" s="76">
        <v>90000000</v>
      </c>
      <c r="Q39" s="77"/>
      <c r="R39" s="76">
        <v>90000000</v>
      </c>
      <c r="S39" s="77"/>
      <c r="T39" s="3"/>
    </row>
    <row r="40" spans="1:20" ht="13.15" customHeight="1">
      <c r="A40" s="85" t="s">
        <v>60</v>
      </c>
      <c r="B40" s="86"/>
      <c r="C40" s="87"/>
      <c r="D40" s="88" t="s">
        <v>61</v>
      </c>
      <c r="E40" s="89"/>
      <c r="F40" s="90"/>
      <c r="G40" s="74"/>
      <c r="H40" s="75"/>
      <c r="I40" s="3"/>
      <c r="J40" s="3"/>
      <c r="K40" s="74"/>
      <c r="L40" s="75"/>
      <c r="M40" s="3"/>
      <c r="N40" s="3"/>
      <c r="O40" s="3"/>
      <c r="P40" s="76">
        <v>3986600</v>
      </c>
      <c r="Q40" s="77"/>
      <c r="R40" s="76">
        <v>3986600</v>
      </c>
      <c r="S40" s="77"/>
      <c r="T40" s="3"/>
    </row>
    <row r="41" spans="1:20" ht="13.15" customHeight="1">
      <c r="A41" s="71" t="s">
        <v>62</v>
      </c>
      <c r="B41" s="72"/>
      <c r="C41" s="73"/>
      <c r="D41" s="71" t="s">
        <v>63</v>
      </c>
      <c r="E41" s="72"/>
      <c r="F41" s="73"/>
      <c r="G41" s="74"/>
      <c r="H41" s="75"/>
      <c r="I41" s="3"/>
      <c r="J41" s="3"/>
      <c r="K41" s="74"/>
      <c r="L41" s="75"/>
      <c r="M41" s="3"/>
      <c r="N41" s="3"/>
      <c r="O41" s="3"/>
      <c r="P41" s="76">
        <v>1400000</v>
      </c>
      <c r="Q41" s="77"/>
      <c r="R41" s="76">
        <v>1400000</v>
      </c>
      <c r="S41" s="77"/>
      <c r="T41" s="3"/>
    </row>
    <row r="42" spans="1:20">
      <c r="A42" s="74"/>
      <c r="B42" s="78"/>
      <c r="C42" s="75"/>
      <c r="D42" s="82" t="s">
        <v>64</v>
      </c>
      <c r="E42" s="83"/>
      <c r="F42" s="84"/>
      <c r="G42" s="74"/>
      <c r="H42" s="75"/>
      <c r="I42" s="3"/>
      <c r="J42" s="3"/>
      <c r="K42" s="74"/>
      <c r="L42" s="75"/>
      <c r="M42" s="6">
        <v>20</v>
      </c>
      <c r="N42" s="7" t="s">
        <v>65</v>
      </c>
      <c r="O42" s="4">
        <v>70000</v>
      </c>
      <c r="P42" s="76">
        <v>1400000</v>
      </c>
      <c r="Q42" s="77"/>
      <c r="R42" s="76">
        <v>1400000</v>
      </c>
      <c r="S42" s="77"/>
      <c r="T42" s="3"/>
    </row>
    <row r="43" spans="1:20" ht="13.15" customHeight="1">
      <c r="A43" s="71" t="s">
        <v>66</v>
      </c>
      <c r="B43" s="72"/>
      <c r="C43" s="73"/>
      <c r="D43" s="71" t="s">
        <v>67</v>
      </c>
      <c r="E43" s="72"/>
      <c r="F43" s="73"/>
      <c r="G43" s="74"/>
      <c r="H43" s="75"/>
      <c r="I43" s="3"/>
      <c r="J43" s="3"/>
      <c r="K43" s="74"/>
      <c r="L43" s="75"/>
      <c r="M43" s="3"/>
      <c r="N43" s="3"/>
      <c r="O43" s="3"/>
      <c r="P43" s="76">
        <v>2586600</v>
      </c>
      <c r="Q43" s="77"/>
      <c r="R43" s="76">
        <v>2586600</v>
      </c>
      <c r="S43" s="77"/>
      <c r="T43" s="3"/>
    </row>
    <row r="44" spans="1:20">
      <c r="A44" s="74"/>
      <c r="B44" s="78"/>
      <c r="C44" s="75"/>
      <c r="D44" s="82" t="s">
        <v>68</v>
      </c>
      <c r="E44" s="83"/>
      <c r="F44" s="84"/>
      <c r="G44" s="74"/>
      <c r="H44" s="75"/>
      <c r="I44" s="3"/>
      <c r="J44" s="3"/>
      <c r="K44" s="74"/>
      <c r="L44" s="75"/>
      <c r="M44" s="6">
        <v>9</v>
      </c>
      <c r="N44" s="8" t="s">
        <v>69</v>
      </c>
      <c r="O44" s="4">
        <v>287400</v>
      </c>
      <c r="P44" s="76">
        <v>2586600</v>
      </c>
      <c r="Q44" s="77"/>
      <c r="R44" s="76">
        <v>2586600</v>
      </c>
      <c r="S44" s="77"/>
      <c r="T44" s="3"/>
    </row>
    <row r="45" spans="1:20" ht="13.15" customHeight="1">
      <c r="A45" s="85" t="s">
        <v>70</v>
      </c>
      <c r="B45" s="86"/>
      <c r="C45" s="87"/>
      <c r="D45" s="88" t="s">
        <v>71</v>
      </c>
      <c r="E45" s="89"/>
      <c r="F45" s="90"/>
      <c r="G45" s="74"/>
      <c r="H45" s="75"/>
      <c r="I45" s="3"/>
      <c r="J45" s="3"/>
      <c r="K45" s="74"/>
      <c r="L45" s="75"/>
      <c r="M45" s="3"/>
      <c r="N45" s="3"/>
      <c r="O45" s="3"/>
      <c r="P45" s="76">
        <v>30086400</v>
      </c>
      <c r="Q45" s="77"/>
      <c r="R45" s="76">
        <v>30086400</v>
      </c>
      <c r="S45" s="77"/>
      <c r="T45" s="3"/>
    </row>
    <row r="46" spans="1:20" ht="13.15" customHeight="1">
      <c r="A46" s="71" t="s">
        <v>72</v>
      </c>
      <c r="B46" s="72"/>
      <c r="C46" s="73"/>
      <c r="D46" s="71" t="s">
        <v>73</v>
      </c>
      <c r="E46" s="72"/>
      <c r="F46" s="73"/>
      <c r="G46" s="74"/>
      <c r="H46" s="75"/>
      <c r="I46" s="3"/>
      <c r="J46" s="3"/>
      <c r="K46" s="74"/>
      <c r="L46" s="75"/>
      <c r="M46" s="3"/>
      <c r="N46" s="3"/>
      <c r="O46" s="3"/>
      <c r="P46" s="76">
        <v>30086400</v>
      </c>
      <c r="Q46" s="77"/>
      <c r="R46" s="76">
        <v>30086400</v>
      </c>
      <c r="S46" s="77"/>
      <c r="T46" s="3"/>
    </row>
    <row r="47" spans="1:20">
      <c r="A47" s="74"/>
      <c r="B47" s="78"/>
      <c r="C47" s="75"/>
      <c r="D47" s="82" t="s">
        <v>74</v>
      </c>
      <c r="E47" s="83"/>
      <c r="F47" s="84"/>
      <c r="G47" s="74"/>
      <c r="H47" s="75"/>
      <c r="I47" s="3"/>
      <c r="J47" s="3"/>
      <c r="K47" s="74"/>
      <c r="L47" s="75"/>
      <c r="M47" s="6">
        <v>1</v>
      </c>
      <c r="N47" s="9" t="s">
        <v>34</v>
      </c>
      <c r="O47" s="4">
        <v>30086400</v>
      </c>
      <c r="P47" s="76">
        <v>30086400</v>
      </c>
      <c r="Q47" s="77"/>
      <c r="R47" s="76">
        <v>30086400</v>
      </c>
      <c r="S47" s="77"/>
      <c r="T47" s="3"/>
    </row>
    <row r="48" spans="1:20">
      <c r="A48" s="85" t="s">
        <v>4</v>
      </c>
      <c r="B48" s="86"/>
      <c r="C48" s="87"/>
      <c r="D48" s="88" t="s">
        <v>5</v>
      </c>
      <c r="E48" s="89"/>
      <c r="F48" s="90"/>
      <c r="G48" s="74"/>
      <c r="H48" s="75"/>
      <c r="I48" s="3"/>
      <c r="J48" s="3"/>
      <c r="K48" s="74"/>
      <c r="L48" s="75"/>
      <c r="M48" s="3"/>
      <c r="N48" s="3"/>
      <c r="O48" s="3"/>
      <c r="P48" s="76">
        <v>60000000</v>
      </c>
      <c r="Q48" s="77"/>
      <c r="R48" s="101">
        <v>60000000</v>
      </c>
      <c r="S48" s="102"/>
      <c r="T48" s="3"/>
    </row>
    <row r="49" spans="1:20">
      <c r="A49" s="85" t="s">
        <v>6</v>
      </c>
      <c r="B49" s="86"/>
      <c r="C49" s="87"/>
      <c r="D49" s="88" t="s">
        <v>7</v>
      </c>
      <c r="E49" s="89"/>
      <c r="F49" s="90"/>
      <c r="G49" s="74"/>
      <c r="H49" s="75"/>
      <c r="I49" s="3"/>
      <c r="J49" s="3"/>
      <c r="K49" s="74"/>
      <c r="L49" s="75"/>
      <c r="M49" s="3"/>
      <c r="N49" s="3"/>
      <c r="O49" s="3"/>
      <c r="P49" s="76">
        <v>60000000</v>
      </c>
      <c r="Q49" s="77"/>
      <c r="R49" s="101">
        <v>60000000</v>
      </c>
      <c r="S49" s="102"/>
      <c r="T49" s="3"/>
    </row>
    <row r="50" spans="1:20" ht="13.15" customHeight="1">
      <c r="A50" s="85" t="s">
        <v>8</v>
      </c>
      <c r="B50" s="86"/>
      <c r="C50" s="87"/>
      <c r="D50" s="88" t="s">
        <v>9</v>
      </c>
      <c r="E50" s="89"/>
      <c r="F50" s="90"/>
      <c r="G50" s="74"/>
      <c r="H50" s="75"/>
      <c r="I50" s="3"/>
      <c r="J50" s="3"/>
      <c r="K50" s="74"/>
      <c r="L50" s="75"/>
      <c r="M50" s="3"/>
      <c r="N50" s="3"/>
      <c r="O50" s="3"/>
      <c r="P50" s="76">
        <v>40800000</v>
      </c>
      <c r="Q50" s="77"/>
      <c r="R50" s="101">
        <v>40800000</v>
      </c>
      <c r="S50" s="102"/>
      <c r="T50" s="3"/>
    </row>
    <row r="51" spans="1:20" ht="13.15" customHeight="1">
      <c r="A51" s="71" t="s">
        <v>10</v>
      </c>
      <c r="B51" s="72"/>
      <c r="C51" s="73"/>
      <c r="D51" s="71" t="s">
        <v>11</v>
      </c>
      <c r="E51" s="72"/>
      <c r="F51" s="73"/>
      <c r="G51" s="74"/>
      <c r="H51" s="75"/>
      <c r="I51" s="3"/>
      <c r="J51" s="3"/>
      <c r="K51" s="74"/>
      <c r="L51" s="75"/>
      <c r="M51" s="3"/>
      <c r="N51" s="3"/>
      <c r="O51" s="3"/>
      <c r="P51" s="76">
        <v>40800000</v>
      </c>
      <c r="Q51" s="77"/>
      <c r="R51" s="101">
        <v>40800000</v>
      </c>
      <c r="S51" s="102"/>
      <c r="T51" s="3"/>
    </row>
    <row r="52" spans="1:20">
      <c r="A52" s="88"/>
      <c r="B52" s="89"/>
      <c r="C52" s="90"/>
      <c r="D52" s="88" t="s">
        <v>75</v>
      </c>
      <c r="E52" s="89"/>
      <c r="F52" s="90"/>
      <c r="G52" s="88"/>
      <c r="H52" s="90"/>
      <c r="I52" s="1"/>
      <c r="J52" s="1"/>
      <c r="K52" s="88"/>
      <c r="L52" s="90"/>
      <c r="M52" s="6">
        <v>24</v>
      </c>
      <c r="N52" s="7" t="s">
        <v>13</v>
      </c>
      <c r="O52" s="10">
        <v>1700000</v>
      </c>
      <c r="P52" s="76">
        <v>40800000</v>
      </c>
      <c r="Q52" s="77"/>
      <c r="R52" s="101">
        <v>40800000</v>
      </c>
      <c r="S52" s="102"/>
      <c r="T52" s="1"/>
    </row>
    <row r="53" spans="1:20" ht="13.15" customHeight="1">
      <c r="A53" s="85" t="s">
        <v>76</v>
      </c>
      <c r="B53" s="86"/>
      <c r="C53" s="87"/>
      <c r="D53" s="88" t="s">
        <v>77</v>
      </c>
      <c r="E53" s="89"/>
      <c r="F53" s="90"/>
      <c r="G53" s="74"/>
      <c r="H53" s="75"/>
      <c r="I53" s="3"/>
      <c r="J53" s="3"/>
      <c r="K53" s="74"/>
      <c r="L53" s="75"/>
      <c r="M53" s="3"/>
      <c r="N53" s="3"/>
      <c r="O53" s="3"/>
      <c r="P53" s="76">
        <v>19200000</v>
      </c>
      <c r="Q53" s="77"/>
      <c r="R53" s="76">
        <v>19200000</v>
      </c>
      <c r="S53" s="77"/>
      <c r="T53" s="3"/>
    </row>
    <row r="54" spans="1:20" ht="13.15" customHeight="1">
      <c r="A54" s="71" t="s">
        <v>78</v>
      </c>
      <c r="B54" s="72"/>
      <c r="C54" s="73"/>
      <c r="D54" s="71" t="s">
        <v>79</v>
      </c>
      <c r="E54" s="72"/>
      <c r="F54" s="73"/>
      <c r="G54" s="74"/>
      <c r="H54" s="75"/>
      <c r="I54" s="3"/>
      <c r="J54" s="3"/>
      <c r="K54" s="74"/>
      <c r="L54" s="75"/>
      <c r="M54" s="3"/>
      <c r="N54" s="3"/>
      <c r="O54" s="3"/>
      <c r="P54" s="76">
        <v>600000</v>
      </c>
      <c r="Q54" s="77"/>
      <c r="R54" s="76">
        <v>600000</v>
      </c>
      <c r="S54" s="77"/>
      <c r="T54" s="3"/>
    </row>
    <row r="55" spans="1:20">
      <c r="A55" s="74"/>
      <c r="B55" s="78"/>
      <c r="C55" s="75"/>
      <c r="D55" s="82" t="s">
        <v>80</v>
      </c>
      <c r="E55" s="83"/>
      <c r="F55" s="84"/>
      <c r="G55" s="74"/>
      <c r="H55" s="75"/>
      <c r="I55" s="3"/>
      <c r="J55" s="3"/>
      <c r="K55" s="74"/>
      <c r="L55" s="75"/>
      <c r="M55" s="6">
        <v>1</v>
      </c>
      <c r="N55" s="9" t="s">
        <v>34</v>
      </c>
      <c r="O55" s="4">
        <v>600000</v>
      </c>
      <c r="P55" s="76">
        <v>600000</v>
      </c>
      <c r="Q55" s="77"/>
      <c r="R55" s="76">
        <v>600000</v>
      </c>
      <c r="S55" s="77"/>
      <c r="T55" s="3"/>
    </row>
    <row r="56" spans="1:20" ht="13.15" customHeight="1">
      <c r="A56" s="71" t="s">
        <v>81</v>
      </c>
      <c r="B56" s="72"/>
      <c r="C56" s="73"/>
      <c r="D56" s="71" t="s">
        <v>82</v>
      </c>
      <c r="E56" s="72"/>
      <c r="F56" s="73"/>
      <c r="G56" s="74"/>
      <c r="H56" s="75"/>
      <c r="I56" s="3"/>
      <c r="J56" s="3"/>
      <c r="K56" s="74"/>
      <c r="L56" s="75"/>
      <c r="M56" s="3"/>
      <c r="N56" s="3"/>
      <c r="O56" s="3"/>
      <c r="P56" s="76">
        <v>18600000</v>
      </c>
      <c r="Q56" s="77"/>
      <c r="R56" s="76">
        <v>18600000</v>
      </c>
      <c r="S56" s="77"/>
      <c r="T56" s="3"/>
    </row>
    <row r="57" spans="1:20">
      <c r="A57" s="74"/>
      <c r="B57" s="78"/>
      <c r="C57" s="75"/>
      <c r="D57" s="88" t="s">
        <v>83</v>
      </c>
      <c r="E57" s="89"/>
      <c r="F57" s="90"/>
      <c r="G57" s="74"/>
      <c r="H57" s="75"/>
      <c r="I57" s="3"/>
      <c r="J57" s="3"/>
      <c r="K57" s="74"/>
      <c r="L57" s="75"/>
      <c r="M57" s="6">
        <v>1</v>
      </c>
      <c r="N57" s="9" t="s">
        <v>34</v>
      </c>
      <c r="O57" s="4">
        <v>10250000</v>
      </c>
      <c r="P57" s="76">
        <v>10250000</v>
      </c>
      <c r="Q57" s="77"/>
      <c r="R57" s="76">
        <v>10250000</v>
      </c>
      <c r="S57" s="77"/>
      <c r="T57" s="3"/>
    </row>
    <row r="58" spans="1:20">
      <c r="A58" s="74"/>
      <c r="B58" s="78"/>
      <c r="C58" s="75"/>
      <c r="D58" s="82" t="s">
        <v>84</v>
      </c>
      <c r="E58" s="83"/>
      <c r="F58" s="84"/>
      <c r="G58" s="74"/>
      <c r="H58" s="75"/>
      <c r="I58" s="3"/>
      <c r="J58" s="3"/>
      <c r="K58" s="74"/>
      <c r="L58" s="75"/>
      <c r="M58" s="6">
        <v>1</v>
      </c>
      <c r="N58" s="9" t="s">
        <v>34</v>
      </c>
      <c r="O58" s="4">
        <v>8350000</v>
      </c>
      <c r="P58" s="76">
        <v>8350000</v>
      </c>
      <c r="Q58" s="77"/>
      <c r="R58" s="76">
        <v>8350000</v>
      </c>
      <c r="S58" s="77"/>
      <c r="T58" s="3"/>
    </row>
    <row r="59" spans="1:20" ht="14.65" customHeight="1">
      <c r="A59" s="85" t="s">
        <v>4</v>
      </c>
      <c r="B59" s="86"/>
      <c r="C59" s="87"/>
      <c r="D59" s="88" t="s">
        <v>5</v>
      </c>
      <c r="E59" s="89"/>
      <c r="F59" s="90"/>
      <c r="G59" s="74"/>
      <c r="H59" s="75"/>
      <c r="I59" s="3"/>
      <c r="J59" s="3"/>
      <c r="K59" s="74"/>
      <c r="L59" s="75"/>
      <c r="M59" s="3"/>
      <c r="N59" s="3"/>
      <c r="O59" s="3"/>
      <c r="P59" s="76">
        <v>185325800</v>
      </c>
      <c r="Q59" s="77"/>
      <c r="R59" s="101">
        <v>185325800</v>
      </c>
      <c r="S59" s="102"/>
      <c r="T59" s="3"/>
    </row>
    <row r="60" spans="1:20" ht="14.65" customHeight="1">
      <c r="A60" s="85" t="s">
        <v>6</v>
      </c>
      <c r="B60" s="86"/>
      <c r="C60" s="87"/>
      <c r="D60" s="88" t="s">
        <v>7</v>
      </c>
      <c r="E60" s="89"/>
      <c r="F60" s="90"/>
      <c r="G60" s="74"/>
      <c r="H60" s="75"/>
      <c r="I60" s="3"/>
      <c r="J60" s="3"/>
      <c r="K60" s="74"/>
      <c r="L60" s="75"/>
      <c r="M60" s="3"/>
      <c r="N60" s="3"/>
      <c r="O60" s="3"/>
      <c r="P60" s="76">
        <v>185325800</v>
      </c>
      <c r="Q60" s="77"/>
      <c r="R60" s="101">
        <v>185325800</v>
      </c>
      <c r="S60" s="102"/>
      <c r="T60" s="3"/>
    </row>
    <row r="61" spans="1:20" ht="14.65" customHeight="1">
      <c r="A61" s="85" t="s">
        <v>45</v>
      </c>
      <c r="B61" s="86"/>
      <c r="C61" s="87"/>
      <c r="D61" s="88" t="s">
        <v>46</v>
      </c>
      <c r="E61" s="89"/>
      <c r="F61" s="90"/>
      <c r="G61" s="74"/>
      <c r="H61" s="75"/>
      <c r="I61" s="3"/>
      <c r="J61" s="3"/>
      <c r="K61" s="74"/>
      <c r="L61" s="75"/>
      <c r="M61" s="3"/>
      <c r="N61" s="3"/>
      <c r="O61" s="3"/>
      <c r="P61" s="76">
        <v>15706000</v>
      </c>
      <c r="Q61" s="77"/>
      <c r="R61" s="101">
        <v>15706000</v>
      </c>
      <c r="S61" s="102"/>
      <c r="T61" s="3"/>
    </row>
    <row r="62" spans="1:20" ht="14.65" customHeight="1">
      <c r="A62" s="71" t="s">
        <v>85</v>
      </c>
      <c r="B62" s="72"/>
      <c r="C62" s="73"/>
      <c r="D62" s="71" t="s">
        <v>86</v>
      </c>
      <c r="E62" s="72"/>
      <c r="F62" s="73"/>
      <c r="G62" s="74"/>
      <c r="H62" s="75"/>
      <c r="I62" s="3"/>
      <c r="J62" s="3"/>
      <c r="K62" s="74"/>
      <c r="L62" s="75"/>
      <c r="M62" s="3"/>
      <c r="N62" s="3"/>
      <c r="O62" s="3"/>
      <c r="P62" s="76">
        <v>14446000</v>
      </c>
      <c r="Q62" s="77"/>
      <c r="R62" s="101">
        <v>14446000</v>
      </c>
      <c r="S62" s="102"/>
      <c r="T62" s="3"/>
    </row>
    <row r="63" spans="1:20" ht="14.65" customHeight="1">
      <c r="A63" s="74"/>
      <c r="B63" s="78"/>
      <c r="C63" s="75"/>
      <c r="D63" s="82" t="s">
        <v>87</v>
      </c>
      <c r="E63" s="83"/>
      <c r="F63" s="84"/>
      <c r="G63" s="74"/>
      <c r="H63" s="75"/>
      <c r="I63" s="3"/>
      <c r="J63" s="3"/>
      <c r="K63" s="74"/>
      <c r="L63" s="75"/>
      <c r="M63" s="6">
        <v>4</v>
      </c>
      <c r="N63" s="9" t="s">
        <v>88</v>
      </c>
      <c r="O63" s="4">
        <v>48000</v>
      </c>
      <c r="P63" s="76">
        <v>192000</v>
      </c>
      <c r="Q63" s="77"/>
      <c r="R63" s="97">
        <v>192000</v>
      </c>
      <c r="S63" s="98"/>
      <c r="T63" s="3"/>
    </row>
    <row r="64" spans="1:20" ht="14.65" customHeight="1">
      <c r="A64" s="74"/>
      <c r="B64" s="78"/>
      <c r="C64" s="75"/>
      <c r="D64" s="82" t="s">
        <v>89</v>
      </c>
      <c r="E64" s="83"/>
      <c r="F64" s="84"/>
      <c r="G64" s="74"/>
      <c r="H64" s="75"/>
      <c r="I64" s="3"/>
      <c r="J64" s="3"/>
      <c r="K64" s="74"/>
      <c r="L64" s="75"/>
      <c r="M64" s="6">
        <v>5</v>
      </c>
      <c r="N64" s="8" t="s">
        <v>52</v>
      </c>
      <c r="O64" s="4">
        <v>18100</v>
      </c>
      <c r="P64" s="76">
        <v>90500</v>
      </c>
      <c r="Q64" s="77"/>
      <c r="R64" s="97">
        <v>90500</v>
      </c>
      <c r="S64" s="98"/>
      <c r="T64" s="3"/>
    </row>
    <row r="65" spans="1:20" ht="14.65" customHeight="1">
      <c r="A65" s="74"/>
      <c r="B65" s="78"/>
      <c r="C65" s="75"/>
      <c r="D65" s="82" t="s">
        <v>90</v>
      </c>
      <c r="E65" s="83"/>
      <c r="F65" s="84"/>
      <c r="G65" s="74"/>
      <c r="H65" s="75"/>
      <c r="I65" s="3"/>
      <c r="J65" s="3"/>
      <c r="K65" s="74"/>
      <c r="L65" s="75"/>
      <c r="M65" s="6">
        <v>5</v>
      </c>
      <c r="N65" s="8" t="s">
        <v>52</v>
      </c>
      <c r="O65" s="4">
        <v>35700</v>
      </c>
      <c r="P65" s="76">
        <v>178500</v>
      </c>
      <c r="Q65" s="77"/>
      <c r="R65" s="97">
        <v>178500</v>
      </c>
      <c r="S65" s="98"/>
      <c r="T65" s="3"/>
    </row>
    <row r="66" spans="1:20" ht="14.65" customHeight="1">
      <c r="A66" s="91" t="s">
        <v>91</v>
      </c>
      <c r="B66" s="92"/>
      <c r="C66" s="93"/>
      <c r="D66" s="82" t="s">
        <v>92</v>
      </c>
      <c r="E66" s="83"/>
      <c r="F66" s="84"/>
      <c r="G66" s="74"/>
      <c r="H66" s="75"/>
      <c r="I66" s="3"/>
      <c r="J66" s="3"/>
      <c r="K66" s="74"/>
      <c r="L66" s="75"/>
      <c r="M66" s="6">
        <v>60</v>
      </c>
      <c r="N66" s="7" t="s">
        <v>52</v>
      </c>
      <c r="O66" s="4">
        <v>67200</v>
      </c>
      <c r="P66" s="76">
        <v>4032000</v>
      </c>
      <c r="Q66" s="77"/>
      <c r="R66" s="76">
        <v>4032000</v>
      </c>
      <c r="S66" s="77"/>
      <c r="T66" s="3"/>
    </row>
    <row r="67" spans="1:20" ht="14.65" customHeight="1">
      <c r="A67" s="74"/>
      <c r="B67" s="78"/>
      <c r="C67" s="75"/>
      <c r="D67" s="82" t="s">
        <v>93</v>
      </c>
      <c r="E67" s="83"/>
      <c r="F67" s="84"/>
      <c r="G67" s="74"/>
      <c r="H67" s="75"/>
      <c r="I67" s="3"/>
      <c r="J67" s="3"/>
      <c r="K67" s="74"/>
      <c r="L67" s="75"/>
      <c r="M67" s="6">
        <v>20</v>
      </c>
      <c r="N67" s="7" t="s">
        <v>52</v>
      </c>
      <c r="O67" s="4">
        <v>24200</v>
      </c>
      <c r="P67" s="76">
        <v>484000</v>
      </c>
      <c r="Q67" s="77"/>
      <c r="R67" s="76">
        <v>484000</v>
      </c>
      <c r="S67" s="77"/>
      <c r="T67" s="3"/>
    </row>
    <row r="68" spans="1:20" ht="14.65" customHeight="1">
      <c r="A68" s="74"/>
      <c r="B68" s="78"/>
      <c r="C68" s="75"/>
      <c r="D68" s="82" t="s">
        <v>94</v>
      </c>
      <c r="E68" s="83"/>
      <c r="F68" s="84"/>
      <c r="G68" s="74"/>
      <c r="H68" s="75"/>
      <c r="I68" s="3"/>
      <c r="J68" s="3"/>
      <c r="K68" s="74"/>
      <c r="L68" s="75"/>
      <c r="M68" s="6">
        <v>2</v>
      </c>
      <c r="N68" s="7" t="s">
        <v>52</v>
      </c>
      <c r="O68" s="4">
        <v>7300</v>
      </c>
      <c r="P68" s="76">
        <v>14600</v>
      </c>
      <c r="Q68" s="77"/>
      <c r="R68" s="76">
        <v>14600</v>
      </c>
      <c r="S68" s="77"/>
      <c r="T68" s="3"/>
    </row>
    <row r="69" spans="1:20" ht="14.65" customHeight="1">
      <c r="A69" s="74"/>
      <c r="B69" s="78"/>
      <c r="C69" s="75"/>
      <c r="D69" s="82" t="s">
        <v>95</v>
      </c>
      <c r="E69" s="83"/>
      <c r="F69" s="84"/>
      <c r="G69" s="74"/>
      <c r="H69" s="75"/>
      <c r="I69" s="3"/>
      <c r="J69" s="3"/>
      <c r="K69" s="74"/>
      <c r="L69" s="75"/>
      <c r="M69" s="6">
        <v>20</v>
      </c>
      <c r="N69" s="7" t="s">
        <v>52</v>
      </c>
      <c r="O69" s="4">
        <v>9300</v>
      </c>
      <c r="P69" s="76">
        <v>186000</v>
      </c>
      <c r="Q69" s="77"/>
      <c r="R69" s="76">
        <v>186000</v>
      </c>
      <c r="S69" s="77"/>
      <c r="T69" s="3"/>
    </row>
    <row r="70" spans="1:20" ht="14.65" customHeight="1">
      <c r="A70" s="74"/>
      <c r="B70" s="78"/>
      <c r="C70" s="75"/>
      <c r="D70" s="82" t="s">
        <v>96</v>
      </c>
      <c r="E70" s="83"/>
      <c r="F70" s="84"/>
      <c r="G70" s="74"/>
      <c r="H70" s="75"/>
      <c r="I70" s="3"/>
      <c r="J70" s="3"/>
      <c r="K70" s="74"/>
      <c r="L70" s="75"/>
      <c r="M70" s="6">
        <v>30</v>
      </c>
      <c r="N70" s="7" t="s">
        <v>24</v>
      </c>
      <c r="O70" s="4">
        <v>79600</v>
      </c>
      <c r="P70" s="76">
        <v>2388000</v>
      </c>
      <c r="Q70" s="77"/>
      <c r="R70" s="76">
        <v>2388000</v>
      </c>
      <c r="S70" s="77"/>
      <c r="T70" s="3"/>
    </row>
    <row r="71" spans="1:20" ht="14.65" customHeight="1">
      <c r="A71" s="74"/>
      <c r="B71" s="78"/>
      <c r="C71" s="75"/>
      <c r="D71" s="82" t="s">
        <v>97</v>
      </c>
      <c r="E71" s="83"/>
      <c r="F71" s="84"/>
      <c r="G71" s="74"/>
      <c r="H71" s="75"/>
      <c r="I71" s="3"/>
      <c r="J71" s="3"/>
      <c r="K71" s="74"/>
      <c r="L71" s="75"/>
      <c r="M71" s="6">
        <v>2</v>
      </c>
      <c r="N71" s="7" t="s">
        <v>98</v>
      </c>
      <c r="O71" s="4">
        <v>13500</v>
      </c>
      <c r="P71" s="76">
        <v>27000</v>
      </c>
      <c r="Q71" s="77"/>
      <c r="R71" s="76">
        <v>27000</v>
      </c>
      <c r="S71" s="77"/>
      <c r="T71" s="3"/>
    </row>
    <row r="72" spans="1:20" ht="14.65" customHeight="1">
      <c r="A72" s="74"/>
      <c r="B72" s="78"/>
      <c r="C72" s="75"/>
      <c r="D72" s="82" t="s">
        <v>99</v>
      </c>
      <c r="E72" s="83"/>
      <c r="F72" s="84"/>
      <c r="G72" s="74"/>
      <c r="H72" s="75"/>
      <c r="I72" s="3"/>
      <c r="J72" s="3"/>
      <c r="K72" s="74"/>
      <c r="L72" s="75"/>
      <c r="M72" s="6">
        <v>15</v>
      </c>
      <c r="N72" s="7" t="s">
        <v>52</v>
      </c>
      <c r="O72" s="4">
        <v>11900</v>
      </c>
      <c r="P72" s="76">
        <v>178500</v>
      </c>
      <c r="Q72" s="77"/>
      <c r="R72" s="76">
        <v>178500</v>
      </c>
      <c r="S72" s="77"/>
      <c r="T72" s="3"/>
    </row>
    <row r="73" spans="1:20" ht="14.65" customHeight="1">
      <c r="A73" s="74"/>
      <c r="B73" s="78"/>
      <c r="C73" s="75"/>
      <c r="D73" s="82" t="s">
        <v>100</v>
      </c>
      <c r="E73" s="83"/>
      <c r="F73" s="84"/>
      <c r="G73" s="74"/>
      <c r="H73" s="75"/>
      <c r="I73" s="3"/>
      <c r="J73" s="3"/>
      <c r="K73" s="74"/>
      <c r="L73" s="75"/>
      <c r="M73" s="6">
        <v>150</v>
      </c>
      <c r="N73" s="7" t="s">
        <v>52</v>
      </c>
      <c r="O73" s="4">
        <v>2600</v>
      </c>
      <c r="P73" s="76">
        <v>390000</v>
      </c>
      <c r="Q73" s="77"/>
      <c r="R73" s="76">
        <v>390000</v>
      </c>
      <c r="S73" s="77"/>
      <c r="T73" s="3"/>
    </row>
    <row r="74" spans="1:20" ht="14.65" customHeight="1">
      <c r="A74" s="74"/>
      <c r="B74" s="78"/>
      <c r="C74" s="75"/>
      <c r="D74" s="82" t="s">
        <v>101</v>
      </c>
      <c r="E74" s="83"/>
      <c r="F74" s="84"/>
      <c r="G74" s="74"/>
      <c r="H74" s="75"/>
      <c r="I74" s="3"/>
      <c r="J74" s="3"/>
      <c r="K74" s="74"/>
      <c r="L74" s="75"/>
      <c r="M74" s="6">
        <v>2</v>
      </c>
      <c r="N74" s="7" t="s">
        <v>88</v>
      </c>
      <c r="O74" s="4">
        <v>18600</v>
      </c>
      <c r="P74" s="76">
        <v>37200</v>
      </c>
      <c r="Q74" s="77"/>
      <c r="R74" s="76">
        <v>37200</v>
      </c>
      <c r="S74" s="77"/>
      <c r="T74" s="3"/>
    </row>
    <row r="75" spans="1:20" ht="14.65" customHeight="1">
      <c r="A75" s="74"/>
      <c r="B75" s="78"/>
      <c r="C75" s="75"/>
      <c r="D75" s="82" t="s">
        <v>102</v>
      </c>
      <c r="E75" s="83"/>
      <c r="F75" s="84"/>
      <c r="G75" s="74"/>
      <c r="H75" s="75"/>
      <c r="I75" s="3"/>
      <c r="J75" s="3"/>
      <c r="K75" s="74"/>
      <c r="L75" s="75"/>
      <c r="M75" s="6">
        <v>4</v>
      </c>
      <c r="N75" s="7" t="s">
        <v>52</v>
      </c>
      <c r="O75" s="4">
        <v>14300</v>
      </c>
      <c r="P75" s="76">
        <v>57200</v>
      </c>
      <c r="Q75" s="77"/>
      <c r="R75" s="76">
        <v>57200</v>
      </c>
      <c r="S75" s="77"/>
      <c r="T75" s="3"/>
    </row>
    <row r="76" spans="1:20" ht="14.65" customHeight="1">
      <c r="A76" s="74"/>
      <c r="B76" s="78"/>
      <c r="C76" s="75"/>
      <c r="D76" s="82" t="s">
        <v>103</v>
      </c>
      <c r="E76" s="83"/>
      <c r="F76" s="84"/>
      <c r="G76" s="74"/>
      <c r="H76" s="75"/>
      <c r="I76" s="3"/>
      <c r="J76" s="3"/>
      <c r="K76" s="74"/>
      <c r="L76" s="75"/>
      <c r="M76" s="6">
        <v>4</v>
      </c>
      <c r="N76" s="7" t="s">
        <v>52</v>
      </c>
      <c r="O76" s="4">
        <v>88900</v>
      </c>
      <c r="P76" s="76">
        <v>355600</v>
      </c>
      <c r="Q76" s="77"/>
      <c r="R76" s="76">
        <v>355600</v>
      </c>
      <c r="S76" s="77"/>
      <c r="T76" s="3"/>
    </row>
    <row r="77" spans="1:20" ht="14.65" customHeight="1">
      <c r="A77" s="74"/>
      <c r="B77" s="78"/>
      <c r="C77" s="75"/>
      <c r="D77" s="82" t="s">
        <v>104</v>
      </c>
      <c r="E77" s="83"/>
      <c r="F77" s="84"/>
      <c r="G77" s="74"/>
      <c r="H77" s="75"/>
      <c r="I77" s="3"/>
      <c r="J77" s="3"/>
      <c r="K77" s="74"/>
      <c r="L77" s="75"/>
      <c r="M77" s="6">
        <v>4</v>
      </c>
      <c r="N77" s="7" t="s">
        <v>52</v>
      </c>
      <c r="O77" s="4">
        <v>37200</v>
      </c>
      <c r="P77" s="76">
        <v>148800</v>
      </c>
      <c r="Q77" s="77"/>
      <c r="R77" s="76">
        <v>148800</v>
      </c>
      <c r="S77" s="77"/>
      <c r="T77" s="3"/>
    </row>
    <row r="78" spans="1:20" ht="14.65" customHeight="1">
      <c r="A78" s="74"/>
      <c r="B78" s="78"/>
      <c r="C78" s="75"/>
      <c r="D78" s="82" t="s">
        <v>105</v>
      </c>
      <c r="E78" s="83"/>
      <c r="F78" s="84"/>
      <c r="G78" s="74"/>
      <c r="H78" s="75"/>
      <c r="I78" s="3"/>
      <c r="J78" s="3"/>
      <c r="K78" s="74"/>
      <c r="L78" s="75"/>
      <c r="M78" s="6">
        <v>20</v>
      </c>
      <c r="N78" s="7" t="s">
        <v>52</v>
      </c>
      <c r="O78" s="4">
        <v>6200</v>
      </c>
      <c r="P78" s="76">
        <v>124000</v>
      </c>
      <c r="Q78" s="77"/>
      <c r="R78" s="76">
        <v>124000</v>
      </c>
      <c r="S78" s="77"/>
      <c r="T78" s="3"/>
    </row>
    <row r="79" spans="1:20" ht="14.65" customHeight="1">
      <c r="A79" s="74"/>
      <c r="B79" s="78"/>
      <c r="C79" s="75"/>
      <c r="D79" s="82" t="s">
        <v>106</v>
      </c>
      <c r="E79" s="83"/>
      <c r="F79" s="84"/>
      <c r="G79" s="74"/>
      <c r="H79" s="75"/>
      <c r="I79" s="3"/>
      <c r="J79" s="3"/>
      <c r="K79" s="74"/>
      <c r="L79" s="75"/>
      <c r="M79" s="6">
        <v>20</v>
      </c>
      <c r="N79" s="7" t="s">
        <v>52</v>
      </c>
      <c r="O79" s="4">
        <v>6200</v>
      </c>
      <c r="P79" s="76">
        <v>124000</v>
      </c>
      <c r="Q79" s="77"/>
      <c r="R79" s="76">
        <v>124000</v>
      </c>
      <c r="S79" s="77"/>
      <c r="T79" s="3"/>
    </row>
    <row r="80" spans="1:20" ht="14.65" customHeight="1">
      <c r="A80" s="74"/>
      <c r="B80" s="78"/>
      <c r="C80" s="75"/>
      <c r="D80" s="82" t="s">
        <v>107</v>
      </c>
      <c r="E80" s="83"/>
      <c r="F80" s="84"/>
      <c r="G80" s="74"/>
      <c r="H80" s="75"/>
      <c r="I80" s="3"/>
      <c r="J80" s="3"/>
      <c r="K80" s="74"/>
      <c r="L80" s="75"/>
      <c r="M80" s="6">
        <v>1</v>
      </c>
      <c r="N80" s="7" t="s">
        <v>52</v>
      </c>
      <c r="O80" s="4">
        <v>1564700</v>
      </c>
      <c r="P80" s="76">
        <v>1564700</v>
      </c>
      <c r="Q80" s="77"/>
      <c r="R80" s="76">
        <v>1564700</v>
      </c>
      <c r="S80" s="77"/>
      <c r="T80" s="3"/>
    </row>
    <row r="81" spans="1:20" ht="25.9" customHeight="1">
      <c r="A81" s="74"/>
      <c r="B81" s="78"/>
      <c r="C81" s="75"/>
      <c r="D81" s="88" t="s">
        <v>108</v>
      </c>
      <c r="E81" s="89"/>
      <c r="F81" s="90"/>
      <c r="G81" s="74"/>
      <c r="H81" s="75"/>
      <c r="I81" s="3"/>
      <c r="J81" s="3"/>
      <c r="K81" s="74"/>
      <c r="L81" s="75"/>
      <c r="M81" s="6">
        <v>12</v>
      </c>
      <c r="N81" s="7" t="s">
        <v>52</v>
      </c>
      <c r="O81" s="4">
        <v>198300</v>
      </c>
      <c r="P81" s="76">
        <v>2379600</v>
      </c>
      <c r="Q81" s="77"/>
      <c r="R81" s="76">
        <v>2379600</v>
      </c>
      <c r="S81" s="77"/>
      <c r="T81" s="3"/>
    </row>
    <row r="82" spans="1:20" ht="14.65" customHeight="1">
      <c r="A82" s="74"/>
      <c r="B82" s="78"/>
      <c r="C82" s="75"/>
      <c r="D82" s="82" t="s">
        <v>109</v>
      </c>
      <c r="E82" s="83"/>
      <c r="F82" s="84"/>
      <c r="G82" s="74"/>
      <c r="H82" s="75"/>
      <c r="I82" s="3"/>
      <c r="J82" s="3"/>
      <c r="K82" s="74"/>
      <c r="L82" s="75"/>
      <c r="M82" s="6">
        <v>10</v>
      </c>
      <c r="N82" s="7" t="s">
        <v>52</v>
      </c>
      <c r="O82" s="4">
        <v>124000</v>
      </c>
      <c r="P82" s="76">
        <v>1240000</v>
      </c>
      <c r="Q82" s="77"/>
      <c r="R82" s="76">
        <v>1240000</v>
      </c>
      <c r="S82" s="77"/>
      <c r="T82" s="3"/>
    </row>
    <row r="83" spans="1:20" ht="14.65" customHeight="1">
      <c r="A83" s="74"/>
      <c r="B83" s="78"/>
      <c r="C83" s="75"/>
      <c r="D83" s="82" t="s">
        <v>110</v>
      </c>
      <c r="E83" s="83"/>
      <c r="F83" s="84"/>
      <c r="G83" s="74"/>
      <c r="H83" s="75"/>
      <c r="I83" s="3"/>
      <c r="J83" s="3"/>
      <c r="K83" s="74"/>
      <c r="L83" s="75"/>
      <c r="M83" s="6">
        <v>2</v>
      </c>
      <c r="N83" s="7" t="s">
        <v>52</v>
      </c>
      <c r="O83" s="4">
        <v>126900</v>
      </c>
      <c r="P83" s="76">
        <v>253800</v>
      </c>
      <c r="Q83" s="77"/>
      <c r="R83" s="76">
        <v>253800</v>
      </c>
      <c r="S83" s="77"/>
      <c r="T83" s="3"/>
    </row>
    <row r="84" spans="1:20" ht="14.65" customHeight="1">
      <c r="A84" s="71" t="s">
        <v>111</v>
      </c>
      <c r="B84" s="72"/>
      <c r="C84" s="73"/>
      <c r="D84" s="71" t="s">
        <v>112</v>
      </c>
      <c r="E84" s="72"/>
      <c r="F84" s="73"/>
      <c r="G84" s="74"/>
      <c r="H84" s="75"/>
      <c r="I84" s="3"/>
      <c r="J84" s="3"/>
      <c r="K84" s="74"/>
      <c r="L84" s="75"/>
      <c r="M84" s="3"/>
      <c r="N84" s="3"/>
      <c r="O84" s="3"/>
      <c r="P84" s="76">
        <v>1260000</v>
      </c>
      <c r="Q84" s="77"/>
      <c r="R84" s="76">
        <v>1260000</v>
      </c>
      <c r="S84" s="77"/>
      <c r="T84" s="3"/>
    </row>
    <row r="85" spans="1:20" ht="14.65" customHeight="1">
      <c r="A85" s="74"/>
      <c r="B85" s="78"/>
      <c r="C85" s="75"/>
      <c r="D85" s="82" t="s">
        <v>113</v>
      </c>
      <c r="E85" s="83"/>
      <c r="F85" s="84"/>
      <c r="G85" s="74"/>
      <c r="H85" s="75"/>
      <c r="I85" s="3"/>
      <c r="J85" s="3"/>
      <c r="K85" s="74"/>
      <c r="L85" s="75"/>
      <c r="M85" s="6">
        <v>120</v>
      </c>
      <c r="N85" s="9" t="s">
        <v>114</v>
      </c>
      <c r="O85" s="4">
        <v>3000</v>
      </c>
      <c r="P85" s="76">
        <v>360000</v>
      </c>
      <c r="Q85" s="77"/>
      <c r="R85" s="76">
        <v>360000</v>
      </c>
      <c r="S85" s="77"/>
      <c r="T85" s="3"/>
    </row>
    <row r="86" spans="1:20" ht="14.65" customHeight="1">
      <c r="A86" s="74"/>
      <c r="B86" s="78"/>
      <c r="C86" s="75"/>
      <c r="D86" s="82" t="s">
        <v>115</v>
      </c>
      <c r="E86" s="83"/>
      <c r="F86" s="84"/>
      <c r="G86" s="74"/>
      <c r="H86" s="75"/>
      <c r="I86" s="3"/>
      <c r="J86" s="3"/>
      <c r="K86" s="74"/>
      <c r="L86" s="75"/>
      <c r="M86" s="6">
        <v>150</v>
      </c>
      <c r="N86" s="9" t="s">
        <v>114</v>
      </c>
      <c r="O86" s="4">
        <v>6000</v>
      </c>
      <c r="P86" s="76">
        <v>900000</v>
      </c>
      <c r="Q86" s="77"/>
      <c r="R86" s="76">
        <v>900000</v>
      </c>
      <c r="S86" s="77"/>
      <c r="T86" s="3"/>
    </row>
    <row r="87" spans="1:20" ht="14.65" customHeight="1">
      <c r="A87" s="85" t="s">
        <v>8</v>
      </c>
      <c r="B87" s="86"/>
      <c r="C87" s="87"/>
      <c r="D87" s="88" t="s">
        <v>9</v>
      </c>
      <c r="E87" s="89"/>
      <c r="F87" s="90"/>
      <c r="G87" s="74"/>
      <c r="H87" s="75"/>
      <c r="I87" s="3"/>
      <c r="J87" s="3"/>
      <c r="K87" s="74"/>
      <c r="L87" s="75"/>
      <c r="M87" s="3"/>
      <c r="N87" s="3"/>
      <c r="O87" s="3"/>
      <c r="P87" s="76">
        <v>154200000</v>
      </c>
      <c r="Q87" s="77"/>
      <c r="R87" s="76">
        <v>154200000</v>
      </c>
      <c r="S87" s="77"/>
      <c r="T87" s="3"/>
    </row>
    <row r="88" spans="1:20" ht="14.65" customHeight="1">
      <c r="A88" s="71" t="s">
        <v>10</v>
      </c>
      <c r="B88" s="72"/>
      <c r="C88" s="73"/>
      <c r="D88" s="71" t="s">
        <v>11</v>
      </c>
      <c r="E88" s="72"/>
      <c r="F88" s="73"/>
      <c r="G88" s="74"/>
      <c r="H88" s="75"/>
      <c r="I88" s="3"/>
      <c r="J88" s="3"/>
      <c r="K88" s="74"/>
      <c r="L88" s="75"/>
      <c r="M88" s="3"/>
      <c r="N88" s="3"/>
      <c r="O88" s="3"/>
      <c r="P88" s="76">
        <v>154200000</v>
      </c>
      <c r="Q88" s="77"/>
      <c r="R88" s="76">
        <v>154200000</v>
      </c>
      <c r="S88" s="77"/>
      <c r="T88" s="3"/>
    </row>
    <row r="89" spans="1:20" ht="25.9" customHeight="1">
      <c r="A89" s="74"/>
      <c r="B89" s="78"/>
      <c r="C89" s="75"/>
      <c r="D89" s="88" t="s">
        <v>116</v>
      </c>
      <c r="E89" s="89"/>
      <c r="F89" s="90"/>
      <c r="G89" s="74"/>
      <c r="H89" s="75"/>
      <c r="I89" s="3"/>
      <c r="J89" s="3"/>
      <c r="K89" s="74"/>
      <c r="L89" s="75"/>
      <c r="M89" s="6">
        <v>48</v>
      </c>
      <c r="N89" s="7" t="s">
        <v>13</v>
      </c>
      <c r="O89" s="4">
        <v>1900000</v>
      </c>
      <c r="P89" s="76">
        <v>91200000</v>
      </c>
      <c r="Q89" s="77"/>
      <c r="R89" s="76">
        <v>91200000</v>
      </c>
      <c r="S89" s="77"/>
      <c r="T89" s="3"/>
    </row>
    <row r="90" spans="1:20" ht="25.9" customHeight="1">
      <c r="A90" s="74"/>
      <c r="B90" s="78"/>
      <c r="C90" s="75"/>
      <c r="D90" s="88" t="s">
        <v>14</v>
      </c>
      <c r="E90" s="89"/>
      <c r="F90" s="90"/>
      <c r="G90" s="74"/>
      <c r="H90" s="75"/>
      <c r="I90" s="3"/>
      <c r="J90" s="3"/>
      <c r="K90" s="74"/>
      <c r="L90" s="75"/>
      <c r="M90" s="6">
        <v>24</v>
      </c>
      <c r="N90" s="7" t="s">
        <v>13</v>
      </c>
      <c r="O90" s="4">
        <v>1700000</v>
      </c>
      <c r="P90" s="76">
        <v>40800000</v>
      </c>
      <c r="Q90" s="77"/>
      <c r="R90" s="76">
        <v>40800000</v>
      </c>
      <c r="S90" s="77"/>
      <c r="T90" s="3"/>
    </row>
    <row r="91" spans="1:20" ht="25.9" customHeight="1">
      <c r="A91" s="74"/>
      <c r="B91" s="78"/>
      <c r="C91" s="75"/>
      <c r="D91" s="88" t="s">
        <v>116</v>
      </c>
      <c r="E91" s="89"/>
      <c r="F91" s="90"/>
      <c r="G91" s="74"/>
      <c r="H91" s="75"/>
      <c r="I91" s="3"/>
      <c r="J91" s="3"/>
      <c r="K91" s="74"/>
      <c r="L91" s="75"/>
      <c r="M91" s="6">
        <v>12</v>
      </c>
      <c r="N91" s="7" t="s">
        <v>13</v>
      </c>
      <c r="O91" s="4">
        <v>1850000</v>
      </c>
      <c r="P91" s="76">
        <v>22200000</v>
      </c>
      <c r="Q91" s="77"/>
      <c r="R91" s="76">
        <v>22200000</v>
      </c>
      <c r="S91" s="77"/>
      <c r="T91" s="3"/>
    </row>
    <row r="92" spans="1:20" ht="14.65" customHeight="1">
      <c r="A92" s="71" t="s">
        <v>21</v>
      </c>
      <c r="B92" s="72"/>
      <c r="C92" s="73"/>
      <c r="D92" s="71" t="s">
        <v>22</v>
      </c>
      <c r="E92" s="72"/>
      <c r="F92" s="73"/>
      <c r="G92" s="74"/>
      <c r="H92" s="75"/>
      <c r="I92" s="3"/>
      <c r="J92" s="3"/>
      <c r="K92" s="74"/>
      <c r="L92" s="75"/>
      <c r="M92" s="3"/>
      <c r="N92" s="3"/>
      <c r="O92" s="3"/>
      <c r="P92" s="76">
        <v>1620000</v>
      </c>
      <c r="Q92" s="77"/>
      <c r="R92" s="76">
        <v>1620000</v>
      </c>
      <c r="S92" s="77"/>
      <c r="T92" s="3"/>
    </row>
    <row r="93" spans="1:20" ht="14.65" customHeight="1">
      <c r="A93" s="74"/>
      <c r="B93" s="78"/>
      <c r="C93" s="75"/>
      <c r="D93" s="82" t="s">
        <v>117</v>
      </c>
      <c r="E93" s="83"/>
      <c r="F93" s="84"/>
      <c r="G93" s="74"/>
      <c r="H93" s="75"/>
      <c r="I93" s="3"/>
      <c r="J93" s="3"/>
      <c r="K93" s="74"/>
      <c r="L93" s="75"/>
      <c r="M93" s="6">
        <v>600</v>
      </c>
      <c r="N93" s="7" t="s">
        <v>118</v>
      </c>
      <c r="O93" s="4">
        <v>2700</v>
      </c>
      <c r="P93" s="76">
        <v>1620000</v>
      </c>
      <c r="Q93" s="77"/>
      <c r="R93" s="76">
        <v>1620000</v>
      </c>
      <c r="S93" s="77"/>
      <c r="T93" s="3"/>
    </row>
    <row r="94" spans="1:20" ht="14.65" customHeight="1">
      <c r="A94" s="71" t="s">
        <v>27</v>
      </c>
      <c r="B94" s="72"/>
      <c r="C94" s="73"/>
      <c r="D94" s="71" t="s">
        <v>28</v>
      </c>
      <c r="E94" s="72"/>
      <c r="F94" s="73"/>
      <c r="G94" s="74"/>
      <c r="H94" s="75"/>
      <c r="I94" s="3"/>
      <c r="J94" s="3"/>
      <c r="K94" s="74"/>
      <c r="L94" s="75"/>
      <c r="M94" s="3"/>
      <c r="N94" s="3"/>
      <c r="O94" s="3"/>
      <c r="P94" s="76">
        <v>3969000</v>
      </c>
      <c r="Q94" s="77"/>
      <c r="R94" s="76">
        <v>3969000</v>
      </c>
      <c r="S94" s="77"/>
      <c r="T94" s="3"/>
    </row>
    <row r="95" spans="1:20" ht="14.65" customHeight="1">
      <c r="A95" s="74"/>
      <c r="B95" s="78"/>
      <c r="C95" s="75"/>
      <c r="D95" s="82" t="s">
        <v>29</v>
      </c>
      <c r="E95" s="83"/>
      <c r="F95" s="84"/>
      <c r="G95" s="74"/>
      <c r="H95" s="75"/>
      <c r="I95" s="3"/>
      <c r="J95" s="3"/>
      <c r="K95" s="74"/>
      <c r="L95" s="75"/>
      <c r="M95" s="4">
        <v>19845</v>
      </c>
      <c r="N95" s="7" t="s">
        <v>30</v>
      </c>
      <c r="O95" s="6">
        <v>200</v>
      </c>
      <c r="P95" s="76">
        <v>3969000</v>
      </c>
      <c r="Q95" s="77"/>
      <c r="R95" s="76">
        <v>3969000</v>
      </c>
      <c r="S95" s="77"/>
      <c r="T95" s="3"/>
    </row>
    <row r="96" spans="1:20" ht="14.65" customHeight="1">
      <c r="A96" s="85" t="s">
        <v>119</v>
      </c>
      <c r="B96" s="86"/>
      <c r="C96" s="87"/>
      <c r="D96" s="88" t="s">
        <v>120</v>
      </c>
      <c r="E96" s="89"/>
      <c r="F96" s="90"/>
      <c r="G96" s="74"/>
      <c r="H96" s="75"/>
      <c r="I96" s="3"/>
      <c r="J96" s="3"/>
      <c r="K96" s="74"/>
      <c r="L96" s="75"/>
      <c r="M96" s="3"/>
      <c r="N96" s="3"/>
      <c r="O96" s="3"/>
      <c r="P96" s="76">
        <v>2800000</v>
      </c>
      <c r="Q96" s="77"/>
      <c r="R96" s="76">
        <v>2800000</v>
      </c>
      <c r="S96" s="77"/>
      <c r="T96" s="3"/>
    </row>
    <row r="97" spans="1:20" ht="14.65" customHeight="1">
      <c r="A97" s="71" t="s">
        <v>121</v>
      </c>
      <c r="B97" s="72"/>
      <c r="C97" s="73"/>
      <c r="D97" s="71" t="s">
        <v>122</v>
      </c>
      <c r="E97" s="72"/>
      <c r="F97" s="73"/>
      <c r="G97" s="74"/>
      <c r="H97" s="75"/>
      <c r="I97" s="3"/>
      <c r="J97" s="3"/>
      <c r="K97" s="74"/>
      <c r="L97" s="75"/>
      <c r="M97" s="3"/>
      <c r="N97" s="3"/>
      <c r="O97" s="3"/>
      <c r="P97" s="76">
        <v>2800000</v>
      </c>
      <c r="Q97" s="77"/>
      <c r="R97" s="76">
        <v>2800000</v>
      </c>
      <c r="S97" s="77"/>
      <c r="T97" s="3"/>
    </row>
    <row r="98" spans="1:20" ht="14.65" customHeight="1">
      <c r="A98" s="74"/>
      <c r="B98" s="78"/>
      <c r="C98" s="75"/>
      <c r="D98" s="82" t="s">
        <v>123</v>
      </c>
      <c r="E98" s="83"/>
      <c r="F98" s="84"/>
      <c r="G98" s="74"/>
      <c r="H98" s="75"/>
      <c r="I98" s="3"/>
      <c r="J98" s="3"/>
      <c r="K98" s="74"/>
      <c r="L98" s="75"/>
      <c r="M98" s="6">
        <v>50</v>
      </c>
      <c r="N98" s="7" t="s">
        <v>124</v>
      </c>
      <c r="O98" s="4">
        <v>40000</v>
      </c>
      <c r="P98" s="76">
        <v>2000000</v>
      </c>
      <c r="Q98" s="77"/>
      <c r="R98" s="76">
        <v>2000000</v>
      </c>
      <c r="S98" s="77"/>
      <c r="T98" s="3"/>
    </row>
    <row r="99" spans="1:20" ht="14.65" customHeight="1">
      <c r="A99" s="74"/>
      <c r="B99" s="78"/>
      <c r="C99" s="75"/>
      <c r="D99" s="79" t="s">
        <v>125</v>
      </c>
      <c r="E99" s="80"/>
      <c r="F99" s="81"/>
      <c r="G99" s="74"/>
      <c r="H99" s="75"/>
      <c r="I99" s="3"/>
      <c r="J99" s="3"/>
      <c r="K99" s="74"/>
      <c r="L99" s="75"/>
      <c r="M99" s="6">
        <v>50</v>
      </c>
      <c r="N99" s="7" t="s">
        <v>124</v>
      </c>
      <c r="O99" s="4">
        <v>16000</v>
      </c>
      <c r="P99" s="76">
        <v>800000</v>
      </c>
      <c r="Q99" s="77"/>
      <c r="R99" s="76">
        <v>800000</v>
      </c>
      <c r="S99" s="77"/>
      <c r="T99" s="3"/>
    </row>
    <row r="100" spans="1:20" ht="14.65" customHeight="1">
      <c r="A100" s="85" t="s">
        <v>126</v>
      </c>
      <c r="B100" s="86"/>
      <c r="C100" s="87"/>
      <c r="D100" s="88" t="s">
        <v>127</v>
      </c>
      <c r="E100" s="89"/>
      <c r="F100" s="90"/>
      <c r="G100" s="74"/>
      <c r="H100" s="75"/>
      <c r="I100" s="3"/>
      <c r="J100" s="3"/>
      <c r="K100" s="74"/>
      <c r="L100" s="75"/>
      <c r="M100" s="3"/>
      <c r="N100" s="3"/>
      <c r="O100" s="3"/>
      <c r="P100" s="76">
        <v>4800000</v>
      </c>
      <c r="Q100" s="77"/>
      <c r="R100" s="76">
        <v>4800000</v>
      </c>
      <c r="S100" s="77"/>
      <c r="T100" s="3"/>
    </row>
    <row r="101" spans="1:20" ht="25.9" customHeight="1">
      <c r="A101" s="71" t="s">
        <v>128</v>
      </c>
      <c r="B101" s="72"/>
      <c r="C101" s="73"/>
      <c r="D101" s="71" t="s">
        <v>129</v>
      </c>
      <c r="E101" s="72"/>
      <c r="F101" s="73"/>
      <c r="G101" s="74"/>
      <c r="H101" s="75"/>
      <c r="I101" s="3"/>
      <c r="J101" s="3"/>
      <c r="K101" s="74"/>
      <c r="L101" s="75"/>
      <c r="M101" s="3"/>
      <c r="N101" s="3"/>
      <c r="O101" s="3"/>
      <c r="P101" s="76">
        <v>4800000</v>
      </c>
      <c r="Q101" s="77"/>
      <c r="R101" s="76">
        <v>4800000</v>
      </c>
      <c r="S101" s="77"/>
      <c r="T101" s="3"/>
    </row>
    <row r="102" spans="1:20" ht="14.65" customHeight="1">
      <c r="A102" s="74"/>
      <c r="B102" s="78"/>
      <c r="C102" s="75"/>
      <c r="D102" s="82" t="s">
        <v>130</v>
      </c>
      <c r="E102" s="83"/>
      <c r="F102" s="84"/>
      <c r="G102" s="74"/>
      <c r="H102" s="75"/>
      <c r="I102" s="3"/>
      <c r="J102" s="3"/>
      <c r="K102" s="74"/>
      <c r="L102" s="75"/>
      <c r="M102" s="6">
        <v>1</v>
      </c>
      <c r="N102" s="7" t="s">
        <v>34</v>
      </c>
      <c r="O102" s="4">
        <v>1880000</v>
      </c>
      <c r="P102" s="76">
        <v>1880000</v>
      </c>
      <c r="Q102" s="77"/>
      <c r="R102" s="76">
        <v>1880000</v>
      </c>
      <c r="S102" s="77"/>
      <c r="T102" s="3"/>
    </row>
    <row r="103" spans="1:20" ht="14.65" customHeight="1">
      <c r="A103" s="74"/>
      <c r="B103" s="78"/>
      <c r="C103" s="75"/>
      <c r="D103" s="82" t="s">
        <v>131</v>
      </c>
      <c r="E103" s="83"/>
      <c r="F103" s="84"/>
      <c r="G103" s="74"/>
      <c r="H103" s="75"/>
      <c r="I103" s="3"/>
      <c r="J103" s="3"/>
      <c r="K103" s="74"/>
      <c r="L103" s="75"/>
      <c r="M103" s="6">
        <v>1</v>
      </c>
      <c r="N103" s="7" t="s">
        <v>34</v>
      </c>
      <c r="O103" s="4">
        <v>2920000</v>
      </c>
      <c r="P103" s="76">
        <v>2920000</v>
      </c>
      <c r="Q103" s="77"/>
      <c r="R103" s="76">
        <v>2920000</v>
      </c>
      <c r="S103" s="77"/>
      <c r="T103" s="3"/>
    </row>
    <row r="104" spans="1:20" ht="14.65" customHeight="1">
      <c r="A104" s="85" t="s">
        <v>70</v>
      </c>
      <c r="B104" s="86"/>
      <c r="C104" s="87"/>
      <c r="D104" s="88" t="s">
        <v>71</v>
      </c>
      <c r="E104" s="89"/>
      <c r="F104" s="90"/>
      <c r="G104" s="74"/>
      <c r="H104" s="75"/>
      <c r="I104" s="3"/>
      <c r="J104" s="3"/>
      <c r="K104" s="74"/>
      <c r="L104" s="75"/>
      <c r="M104" s="3"/>
      <c r="N104" s="3"/>
      <c r="O104" s="3"/>
      <c r="P104" s="76">
        <v>2230800</v>
      </c>
      <c r="Q104" s="77"/>
      <c r="R104" s="76">
        <v>2230800</v>
      </c>
      <c r="S104" s="77"/>
      <c r="T104" s="3"/>
    </row>
    <row r="105" spans="1:20" ht="14.65" customHeight="1">
      <c r="A105" s="71" t="s">
        <v>72</v>
      </c>
      <c r="B105" s="72"/>
      <c r="C105" s="73"/>
      <c r="D105" s="71" t="s">
        <v>73</v>
      </c>
      <c r="E105" s="72"/>
      <c r="F105" s="73"/>
      <c r="G105" s="74"/>
      <c r="H105" s="75"/>
      <c r="I105" s="3"/>
      <c r="J105" s="3"/>
      <c r="K105" s="74"/>
      <c r="L105" s="75"/>
      <c r="M105" s="3"/>
      <c r="N105" s="3"/>
      <c r="O105" s="3"/>
      <c r="P105" s="76">
        <v>2230800</v>
      </c>
      <c r="Q105" s="77"/>
      <c r="R105" s="76">
        <v>2230800</v>
      </c>
      <c r="S105" s="77"/>
      <c r="T105" s="3"/>
    </row>
    <row r="106" spans="1:20" ht="14.65" customHeight="1">
      <c r="A106" s="74"/>
      <c r="B106" s="78"/>
      <c r="C106" s="75"/>
      <c r="D106" s="82" t="s">
        <v>132</v>
      </c>
      <c r="E106" s="83"/>
      <c r="F106" s="84"/>
      <c r="G106" s="74"/>
      <c r="H106" s="75"/>
      <c r="I106" s="3"/>
      <c r="J106" s="3"/>
      <c r="K106" s="74"/>
      <c r="L106" s="75"/>
      <c r="M106" s="6">
        <v>1</v>
      </c>
      <c r="N106" s="7" t="s">
        <v>34</v>
      </c>
      <c r="O106" s="4">
        <v>2230800</v>
      </c>
      <c r="P106" s="76">
        <v>2230800</v>
      </c>
      <c r="Q106" s="77"/>
      <c r="R106" s="76">
        <v>2230800</v>
      </c>
      <c r="S106" s="77"/>
      <c r="T106" s="3"/>
    </row>
    <row r="107" spans="1:20" ht="14.65" customHeight="1">
      <c r="A107" s="85" t="s">
        <v>4</v>
      </c>
      <c r="B107" s="86"/>
      <c r="C107" s="87"/>
      <c r="D107" s="88" t="s">
        <v>5</v>
      </c>
      <c r="E107" s="89"/>
      <c r="F107" s="90"/>
      <c r="G107" s="74"/>
      <c r="H107" s="75"/>
      <c r="I107" s="3"/>
      <c r="J107" s="3"/>
      <c r="K107" s="74"/>
      <c r="L107" s="75"/>
      <c r="M107" s="3"/>
      <c r="N107" s="3"/>
      <c r="O107" s="3"/>
      <c r="P107" s="76">
        <v>143300000</v>
      </c>
      <c r="Q107" s="77"/>
      <c r="R107" s="101">
        <v>143300000</v>
      </c>
      <c r="S107" s="102"/>
      <c r="T107" s="3"/>
    </row>
    <row r="108" spans="1:20" ht="14.65" customHeight="1">
      <c r="A108" s="85" t="s">
        <v>6</v>
      </c>
      <c r="B108" s="86"/>
      <c r="C108" s="87"/>
      <c r="D108" s="88" t="s">
        <v>7</v>
      </c>
      <c r="E108" s="89"/>
      <c r="F108" s="90"/>
      <c r="G108" s="74"/>
      <c r="H108" s="75"/>
      <c r="I108" s="3"/>
      <c r="J108" s="3"/>
      <c r="K108" s="74"/>
      <c r="L108" s="75"/>
      <c r="M108" s="3"/>
      <c r="N108" s="3"/>
      <c r="O108" s="3"/>
      <c r="P108" s="76">
        <v>143300000</v>
      </c>
      <c r="Q108" s="77"/>
      <c r="R108" s="101">
        <v>143300000</v>
      </c>
      <c r="S108" s="102"/>
      <c r="T108" s="3"/>
    </row>
    <row r="109" spans="1:20" ht="14.65" customHeight="1">
      <c r="A109" s="85" t="s">
        <v>8</v>
      </c>
      <c r="B109" s="86"/>
      <c r="C109" s="87"/>
      <c r="D109" s="88" t="s">
        <v>9</v>
      </c>
      <c r="E109" s="89"/>
      <c r="F109" s="90"/>
      <c r="G109" s="74"/>
      <c r="H109" s="75"/>
      <c r="I109" s="3"/>
      <c r="J109" s="3"/>
      <c r="K109" s="74"/>
      <c r="L109" s="75"/>
      <c r="M109" s="3"/>
      <c r="N109" s="3"/>
      <c r="O109" s="3"/>
      <c r="P109" s="76">
        <v>143300000</v>
      </c>
      <c r="Q109" s="77"/>
      <c r="R109" s="101">
        <v>143300000</v>
      </c>
      <c r="S109" s="102"/>
      <c r="T109" s="3"/>
    </row>
    <row r="110" spans="1:20" ht="14.65" customHeight="1">
      <c r="A110" s="71" t="s">
        <v>10</v>
      </c>
      <c r="B110" s="72"/>
      <c r="C110" s="73"/>
      <c r="D110" s="71" t="s">
        <v>11</v>
      </c>
      <c r="E110" s="72"/>
      <c r="F110" s="73"/>
      <c r="G110" s="74"/>
      <c r="H110" s="75"/>
      <c r="I110" s="3"/>
      <c r="J110" s="3"/>
      <c r="K110" s="74"/>
      <c r="L110" s="75"/>
      <c r="M110" s="3"/>
      <c r="N110" s="3"/>
      <c r="O110" s="3"/>
      <c r="P110" s="76">
        <v>58800000</v>
      </c>
      <c r="Q110" s="77"/>
      <c r="R110" s="101">
        <v>58800000</v>
      </c>
      <c r="S110" s="102"/>
      <c r="T110" s="3"/>
    </row>
    <row r="111" spans="1:20" ht="25.9" customHeight="1">
      <c r="A111" s="74"/>
      <c r="B111" s="78"/>
      <c r="C111" s="75"/>
      <c r="D111" s="88" t="s">
        <v>14</v>
      </c>
      <c r="E111" s="89"/>
      <c r="F111" s="90"/>
      <c r="G111" s="74"/>
      <c r="H111" s="75"/>
      <c r="I111" s="3"/>
      <c r="J111" s="3"/>
      <c r="K111" s="74"/>
      <c r="L111" s="75"/>
      <c r="M111" s="6">
        <v>24</v>
      </c>
      <c r="N111" s="7" t="s">
        <v>13</v>
      </c>
      <c r="O111" s="4">
        <v>1500000</v>
      </c>
      <c r="P111" s="76">
        <v>36000000</v>
      </c>
      <c r="Q111" s="77"/>
      <c r="R111" s="101">
        <v>36000000</v>
      </c>
      <c r="S111" s="102"/>
      <c r="T111" s="3"/>
    </row>
    <row r="112" spans="1:20" ht="27" customHeight="1">
      <c r="A112" s="74"/>
      <c r="B112" s="78"/>
      <c r="C112" s="75"/>
      <c r="D112" s="88" t="s">
        <v>133</v>
      </c>
      <c r="E112" s="89"/>
      <c r="F112" s="90"/>
      <c r="G112" s="74"/>
      <c r="H112" s="75"/>
      <c r="I112" s="3"/>
      <c r="J112" s="3"/>
      <c r="K112" s="74"/>
      <c r="L112" s="75"/>
      <c r="M112" s="6">
        <v>12</v>
      </c>
      <c r="N112" s="7" t="s">
        <v>13</v>
      </c>
      <c r="O112" s="4">
        <v>1900000</v>
      </c>
      <c r="P112" s="76">
        <v>22800000</v>
      </c>
      <c r="Q112" s="77"/>
      <c r="R112" s="101">
        <v>22800000</v>
      </c>
      <c r="S112" s="102"/>
      <c r="T112" s="3"/>
    </row>
    <row r="113" spans="1:20" ht="14.65" customHeight="1">
      <c r="A113" s="103" t="s">
        <v>134</v>
      </c>
      <c r="B113" s="104"/>
      <c r="C113" s="105"/>
      <c r="D113" s="71" t="s">
        <v>135</v>
      </c>
      <c r="E113" s="72"/>
      <c r="F113" s="73"/>
      <c r="G113" s="94"/>
      <c r="H113" s="96"/>
      <c r="I113" s="11"/>
      <c r="J113" s="11"/>
      <c r="K113" s="94"/>
      <c r="L113" s="96"/>
      <c r="M113" s="11"/>
      <c r="N113" s="11"/>
      <c r="O113" s="11"/>
      <c r="P113" s="76">
        <v>84500000</v>
      </c>
      <c r="Q113" s="77"/>
      <c r="R113" s="76">
        <v>84500000</v>
      </c>
      <c r="S113" s="77"/>
      <c r="T113" s="11"/>
    </row>
    <row r="114" spans="1:20" ht="14.65" customHeight="1">
      <c r="A114" s="94"/>
      <c r="B114" s="95"/>
      <c r="C114" s="96"/>
      <c r="D114" s="82" t="s">
        <v>136</v>
      </c>
      <c r="E114" s="83"/>
      <c r="F114" s="84"/>
      <c r="G114" s="94"/>
      <c r="H114" s="96"/>
      <c r="I114" s="11"/>
      <c r="J114" s="11"/>
      <c r="K114" s="94"/>
      <c r="L114" s="96"/>
      <c r="M114" s="6">
        <v>1</v>
      </c>
      <c r="N114" s="9" t="s">
        <v>34</v>
      </c>
      <c r="O114" s="10">
        <v>84500000</v>
      </c>
      <c r="P114" s="76">
        <v>84500000</v>
      </c>
      <c r="Q114" s="77"/>
      <c r="R114" s="76">
        <v>84500000</v>
      </c>
      <c r="S114" s="77"/>
      <c r="T114" s="11"/>
    </row>
    <row r="115" spans="1:20" ht="14.65" customHeight="1">
      <c r="A115" s="94"/>
      <c r="B115" s="95"/>
      <c r="C115" s="96"/>
      <c r="D115" s="94"/>
      <c r="E115" s="95"/>
      <c r="F115" s="96"/>
      <c r="G115" s="94"/>
      <c r="H115" s="96"/>
      <c r="I115" s="11"/>
      <c r="J115" s="11"/>
      <c r="K115" s="94"/>
      <c r="L115" s="96"/>
      <c r="M115" s="11"/>
      <c r="N115" s="11"/>
      <c r="O115" s="11"/>
      <c r="P115" s="94"/>
      <c r="Q115" s="96"/>
      <c r="R115" s="94"/>
      <c r="S115" s="96"/>
      <c r="T115" s="11"/>
    </row>
    <row r="116" spans="1:20" ht="14.65" customHeight="1">
      <c r="A116" s="85" t="s">
        <v>4</v>
      </c>
      <c r="B116" s="86"/>
      <c r="C116" s="87"/>
      <c r="D116" s="88" t="s">
        <v>5</v>
      </c>
      <c r="E116" s="89"/>
      <c r="F116" s="90"/>
      <c r="G116" s="74"/>
      <c r="H116" s="75"/>
      <c r="I116" s="3"/>
      <c r="J116" s="3"/>
      <c r="K116" s="74"/>
      <c r="L116" s="75"/>
      <c r="M116" s="3"/>
      <c r="N116" s="3"/>
      <c r="O116" s="3"/>
      <c r="P116" s="76">
        <v>22338600</v>
      </c>
      <c r="Q116" s="77"/>
      <c r="R116" s="101">
        <v>22338600</v>
      </c>
      <c r="S116" s="102"/>
      <c r="T116" s="3"/>
    </row>
    <row r="117" spans="1:20" ht="14.65" customHeight="1">
      <c r="A117" s="85" t="s">
        <v>6</v>
      </c>
      <c r="B117" s="86"/>
      <c r="C117" s="87"/>
      <c r="D117" s="88" t="s">
        <v>7</v>
      </c>
      <c r="E117" s="89"/>
      <c r="F117" s="90"/>
      <c r="G117" s="74"/>
      <c r="H117" s="75"/>
      <c r="I117" s="3"/>
      <c r="J117" s="3"/>
      <c r="K117" s="74"/>
      <c r="L117" s="75"/>
      <c r="M117" s="3"/>
      <c r="N117" s="3"/>
      <c r="O117" s="3"/>
      <c r="P117" s="76">
        <v>22338600</v>
      </c>
      <c r="Q117" s="77"/>
      <c r="R117" s="101">
        <v>22338600</v>
      </c>
      <c r="S117" s="102"/>
      <c r="T117" s="3"/>
    </row>
    <row r="118" spans="1:20" ht="14.65" customHeight="1">
      <c r="A118" s="85" t="s">
        <v>45</v>
      </c>
      <c r="B118" s="86"/>
      <c r="C118" s="87"/>
      <c r="D118" s="88" t="s">
        <v>46</v>
      </c>
      <c r="E118" s="89"/>
      <c r="F118" s="90"/>
      <c r="G118" s="74"/>
      <c r="H118" s="75"/>
      <c r="I118" s="3"/>
      <c r="J118" s="3"/>
      <c r="K118" s="74"/>
      <c r="L118" s="75"/>
      <c r="M118" s="3"/>
      <c r="N118" s="3"/>
      <c r="O118" s="3"/>
      <c r="P118" s="76">
        <v>22338600</v>
      </c>
      <c r="Q118" s="77"/>
      <c r="R118" s="101">
        <v>22338600</v>
      </c>
      <c r="S118" s="102"/>
      <c r="T118" s="3"/>
    </row>
    <row r="119" spans="1:20" ht="14.65" customHeight="1">
      <c r="A119" s="71" t="s">
        <v>85</v>
      </c>
      <c r="B119" s="72"/>
      <c r="C119" s="73"/>
      <c r="D119" s="71" t="s">
        <v>86</v>
      </c>
      <c r="E119" s="72"/>
      <c r="F119" s="73"/>
      <c r="G119" s="74"/>
      <c r="H119" s="75"/>
      <c r="I119" s="3"/>
      <c r="J119" s="3"/>
      <c r="K119" s="74"/>
      <c r="L119" s="75"/>
      <c r="M119" s="3"/>
      <c r="N119" s="3"/>
      <c r="O119" s="3"/>
      <c r="P119" s="76">
        <v>20514600</v>
      </c>
      <c r="Q119" s="77"/>
      <c r="R119" s="101">
        <v>20514600</v>
      </c>
      <c r="S119" s="102"/>
      <c r="T119" s="3"/>
    </row>
    <row r="120" spans="1:20" ht="14.65" customHeight="1">
      <c r="A120" s="74"/>
      <c r="B120" s="78"/>
      <c r="C120" s="75"/>
      <c r="D120" s="82" t="s">
        <v>96</v>
      </c>
      <c r="E120" s="83"/>
      <c r="F120" s="84"/>
      <c r="G120" s="74"/>
      <c r="H120" s="75"/>
      <c r="I120" s="3"/>
      <c r="J120" s="3"/>
      <c r="K120" s="74"/>
      <c r="L120" s="75"/>
      <c r="M120" s="6">
        <v>105</v>
      </c>
      <c r="N120" s="8" t="s">
        <v>24</v>
      </c>
      <c r="O120" s="4">
        <v>79600</v>
      </c>
      <c r="P120" s="76">
        <v>8358000</v>
      </c>
      <c r="Q120" s="77"/>
      <c r="R120" s="99">
        <v>8358000</v>
      </c>
      <c r="S120" s="100"/>
      <c r="T120" s="3"/>
    </row>
    <row r="121" spans="1:20" ht="14.65" customHeight="1">
      <c r="A121" s="74"/>
      <c r="B121" s="78"/>
      <c r="C121" s="75"/>
      <c r="D121" s="147" t="s">
        <v>137</v>
      </c>
      <c r="E121" s="148"/>
      <c r="F121" s="149"/>
      <c r="G121" s="74"/>
      <c r="H121" s="75"/>
      <c r="I121" s="3"/>
      <c r="J121" s="3"/>
      <c r="K121" s="74"/>
      <c r="L121" s="75"/>
      <c r="M121" s="6">
        <v>4</v>
      </c>
      <c r="N121" s="8" t="s">
        <v>52</v>
      </c>
      <c r="O121" s="4">
        <v>229700</v>
      </c>
      <c r="P121" s="76">
        <v>918800</v>
      </c>
      <c r="Q121" s="77"/>
      <c r="R121" s="97">
        <v>918800</v>
      </c>
      <c r="S121" s="98"/>
      <c r="T121" s="3"/>
    </row>
    <row r="122" spans="1:20" ht="14.65" customHeight="1">
      <c r="A122" s="74"/>
      <c r="B122" s="78"/>
      <c r="C122" s="75"/>
      <c r="D122" s="147" t="s">
        <v>138</v>
      </c>
      <c r="E122" s="148"/>
      <c r="F122" s="149"/>
      <c r="G122" s="74"/>
      <c r="H122" s="75"/>
      <c r="I122" s="3"/>
      <c r="J122" s="3"/>
      <c r="K122" s="74"/>
      <c r="L122" s="75"/>
      <c r="M122" s="6">
        <v>2</v>
      </c>
      <c r="N122" s="8" t="s">
        <v>52</v>
      </c>
      <c r="O122" s="4">
        <v>229700</v>
      </c>
      <c r="P122" s="76">
        <v>459400</v>
      </c>
      <c r="Q122" s="77"/>
      <c r="R122" s="97">
        <v>459400</v>
      </c>
      <c r="S122" s="98"/>
      <c r="T122" s="3"/>
    </row>
    <row r="123" spans="1:20" ht="14.65" customHeight="1">
      <c r="A123" s="106" t="s">
        <v>91</v>
      </c>
      <c r="B123" s="107"/>
      <c r="C123" s="108"/>
      <c r="D123" s="82" t="s">
        <v>139</v>
      </c>
      <c r="E123" s="83"/>
      <c r="F123" s="84"/>
      <c r="G123" s="74"/>
      <c r="H123" s="75"/>
      <c r="I123" s="3"/>
      <c r="J123" s="3"/>
      <c r="K123" s="74"/>
      <c r="L123" s="75"/>
      <c r="M123" s="6">
        <v>3</v>
      </c>
      <c r="N123" s="7" t="s">
        <v>52</v>
      </c>
      <c r="O123" s="4">
        <v>229700</v>
      </c>
      <c r="P123" s="76">
        <v>689100</v>
      </c>
      <c r="Q123" s="77"/>
      <c r="R123" s="76">
        <v>689100</v>
      </c>
      <c r="S123" s="77"/>
      <c r="T123" s="3"/>
    </row>
    <row r="124" spans="1:20" ht="14.65" customHeight="1">
      <c r="A124" s="74"/>
      <c r="B124" s="78"/>
      <c r="C124" s="75"/>
      <c r="D124" s="82" t="s">
        <v>140</v>
      </c>
      <c r="E124" s="83"/>
      <c r="F124" s="84"/>
      <c r="G124" s="74"/>
      <c r="H124" s="75"/>
      <c r="I124" s="3"/>
      <c r="J124" s="3"/>
      <c r="K124" s="74"/>
      <c r="L124" s="75"/>
      <c r="M124" s="6">
        <v>3</v>
      </c>
      <c r="N124" s="7" t="s">
        <v>52</v>
      </c>
      <c r="O124" s="4">
        <v>229700</v>
      </c>
      <c r="P124" s="76">
        <v>689100</v>
      </c>
      <c r="Q124" s="77"/>
      <c r="R124" s="76">
        <v>689100</v>
      </c>
      <c r="S124" s="77"/>
      <c r="T124" s="3"/>
    </row>
    <row r="125" spans="1:20" ht="14.65" customHeight="1">
      <c r="A125" s="74"/>
      <c r="B125" s="78"/>
      <c r="C125" s="75"/>
      <c r="D125" s="82" t="s">
        <v>100</v>
      </c>
      <c r="E125" s="83"/>
      <c r="F125" s="84"/>
      <c r="G125" s="74"/>
      <c r="H125" s="75"/>
      <c r="I125" s="3"/>
      <c r="J125" s="3"/>
      <c r="K125" s="74"/>
      <c r="L125" s="75"/>
      <c r="M125" s="6">
        <v>300</v>
      </c>
      <c r="N125" s="7" t="s">
        <v>52</v>
      </c>
      <c r="O125" s="4">
        <v>2600</v>
      </c>
      <c r="P125" s="76">
        <v>780000</v>
      </c>
      <c r="Q125" s="77"/>
      <c r="R125" s="76">
        <v>780000</v>
      </c>
      <c r="S125" s="77"/>
      <c r="T125" s="3"/>
    </row>
    <row r="126" spans="1:20" ht="25.9" customHeight="1">
      <c r="A126" s="74"/>
      <c r="B126" s="78"/>
      <c r="C126" s="75"/>
      <c r="D126" s="88" t="s">
        <v>108</v>
      </c>
      <c r="E126" s="89"/>
      <c r="F126" s="90"/>
      <c r="G126" s="74"/>
      <c r="H126" s="75"/>
      <c r="I126" s="3"/>
      <c r="J126" s="3"/>
      <c r="K126" s="74"/>
      <c r="L126" s="75"/>
      <c r="M126" s="6">
        <v>28</v>
      </c>
      <c r="N126" s="7" t="s">
        <v>52</v>
      </c>
      <c r="O126" s="4">
        <v>198300</v>
      </c>
      <c r="P126" s="76">
        <v>5552400</v>
      </c>
      <c r="Q126" s="77"/>
      <c r="R126" s="76">
        <v>5552400</v>
      </c>
      <c r="S126" s="77"/>
      <c r="T126" s="3"/>
    </row>
    <row r="127" spans="1:20" ht="14.65" customHeight="1">
      <c r="A127" s="74"/>
      <c r="B127" s="78"/>
      <c r="C127" s="75"/>
      <c r="D127" s="82" t="s">
        <v>141</v>
      </c>
      <c r="E127" s="83"/>
      <c r="F127" s="84"/>
      <c r="G127" s="74"/>
      <c r="H127" s="75"/>
      <c r="I127" s="3"/>
      <c r="J127" s="3"/>
      <c r="K127" s="74"/>
      <c r="L127" s="75"/>
      <c r="M127" s="6">
        <v>1</v>
      </c>
      <c r="N127" s="7" t="s">
        <v>52</v>
      </c>
      <c r="O127" s="4">
        <v>1363300</v>
      </c>
      <c r="P127" s="76">
        <v>1363300</v>
      </c>
      <c r="Q127" s="77"/>
      <c r="R127" s="76">
        <v>1363300</v>
      </c>
      <c r="S127" s="77"/>
      <c r="T127" s="3"/>
    </row>
    <row r="128" spans="1:20" ht="14.65" customHeight="1">
      <c r="A128" s="74"/>
      <c r="B128" s="78"/>
      <c r="C128" s="75"/>
      <c r="D128" s="82" t="s">
        <v>142</v>
      </c>
      <c r="E128" s="83"/>
      <c r="F128" s="84"/>
      <c r="G128" s="74"/>
      <c r="H128" s="75"/>
      <c r="I128" s="3"/>
      <c r="J128" s="3"/>
      <c r="K128" s="74"/>
      <c r="L128" s="75"/>
      <c r="M128" s="6">
        <v>2</v>
      </c>
      <c r="N128" s="7" t="s">
        <v>52</v>
      </c>
      <c r="O128" s="4">
        <v>278700</v>
      </c>
      <c r="P128" s="76">
        <v>557400</v>
      </c>
      <c r="Q128" s="77"/>
      <c r="R128" s="76">
        <v>557400</v>
      </c>
      <c r="S128" s="77"/>
      <c r="T128" s="3"/>
    </row>
    <row r="129" spans="1:21" ht="14.65" customHeight="1">
      <c r="A129" s="74"/>
      <c r="B129" s="78"/>
      <c r="C129" s="75"/>
      <c r="D129" s="82" t="s">
        <v>143</v>
      </c>
      <c r="E129" s="83"/>
      <c r="F129" s="84"/>
      <c r="G129" s="74"/>
      <c r="H129" s="75"/>
      <c r="I129" s="3"/>
      <c r="J129" s="3"/>
      <c r="K129" s="74"/>
      <c r="L129" s="75"/>
      <c r="M129" s="6">
        <v>16</v>
      </c>
      <c r="N129" s="7" t="s">
        <v>52</v>
      </c>
      <c r="O129" s="4">
        <v>29000</v>
      </c>
      <c r="P129" s="76">
        <v>464000</v>
      </c>
      <c r="Q129" s="77"/>
      <c r="R129" s="76">
        <v>464000</v>
      </c>
      <c r="S129" s="77"/>
      <c r="T129" s="3"/>
    </row>
    <row r="130" spans="1:21" ht="14.65" customHeight="1">
      <c r="A130" s="74"/>
      <c r="B130" s="78"/>
      <c r="C130" s="75"/>
      <c r="D130" s="82" t="s">
        <v>144</v>
      </c>
      <c r="E130" s="83"/>
      <c r="F130" s="84"/>
      <c r="G130" s="74"/>
      <c r="H130" s="75"/>
      <c r="I130" s="3"/>
      <c r="J130" s="3"/>
      <c r="K130" s="74"/>
      <c r="L130" s="75"/>
      <c r="M130" s="6">
        <v>12</v>
      </c>
      <c r="N130" s="7" t="s">
        <v>52</v>
      </c>
      <c r="O130" s="4">
        <v>35700</v>
      </c>
      <c r="P130" s="76">
        <v>428400</v>
      </c>
      <c r="Q130" s="77"/>
      <c r="R130" s="76">
        <v>428400</v>
      </c>
      <c r="S130" s="77"/>
      <c r="T130" s="3"/>
    </row>
    <row r="131" spans="1:21" ht="14.65" customHeight="1">
      <c r="A131" s="74"/>
      <c r="B131" s="78"/>
      <c r="C131" s="75"/>
      <c r="D131" s="82" t="s">
        <v>145</v>
      </c>
      <c r="E131" s="83"/>
      <c r="F131" s="84"/>
      <c r="G131" s="74"/>
      <c r="H131" s="75"/>
      <c r="I131" s="3"/>
      <c r="J131" s="3"/>
      <c r="K131" s="74"/>
      <c r="L131" s="75"/>
      <c r="M131" s="6">
        <v>37</v>
      </c>
      <c r="N131" s="7" t="s">
        <v>52</v>
      </c>
      <c r="O131" s="4">
        <v>3700</v>
      </c>
      <c r="P131" s="76">
        <v>136900</v>
      </c>
      <c r="Q131" s="77"/>
      <c r="R131" s="76">
        <v>136900</v>
      </c>
      <c r="S131" s="77"/>
      <c r="T131" s="3"/>
    </row>
    <row r="132" spans="1:21" ht="14.65" customHeight="1">
      <c r="A132" s="74"/>
      <c r="B132" s="78"/>
      <c r="C132" s="75"/>
      <c r="D132" s="82" t="s">
        <v>146</v>
      </c>
      <c r="E132" s="83"/>
      <c r="F132" s="84"/>
      <c r="G132" s="74"/>
      <c r="H132" s="75"/>
      <c r="I132" s="3"/>
      <c r="J132" s="3"/>
      <c r="K132" s="74"/>
      <c r="L132" s="75"/>
      <c r="M132" s="6">
        <v>8</v>
      </c>
      <c r="N132" s="7" t="s">
        <v>52</v>
      </c>
      <c r="O132" s="4">
        <v>9300</v>
      </c>
      <c r="P132" s="76">
        <v>74400</v>
      </c>
      <c r="Q132" s="77"/>
      <c r="R132" s="76">
        <v>74400</v>
      </c>
      <c r="S132" s="77"/>
      <c r="T132" s="3"/>
    </row>
    <row r="133" spans="1:21" ht="14.65" customHeight="1">
      <c r="A133" s="74"/>
      <c r="B133" s="78"/>
      <c r="C133" s="75"/>
      <c r="D133" s="82" t="s">
        <v>106</v>
      </c>
      <c r="E133" s="83"/>
      <c r="F133" s="84"/>
      <c r="G133" s="74"/>
      <c r="H133" s="75"/>
      <c r="I133" s="3"/>
      <c r="J133" s="3"/>
      <c r="K133" s="74"/>
      <c r="L133" s="75"/>
      <c r="M133" s="6">
        <v>7</v>
      </c>
      <c r="N133" s="7" t="s">
        <v>52</v>
      </c>
      <c r="O133" s="4">
        <v>6200</v>
      </c>
      <c r="P133" s="76">
        <v>43400</v>
      </c>
      <c r="Q133" s="77"/>
      <c r="R133" s="76">
        <v>43400</v>
      </c>
      <c r="S133" s="77"/>
      <c r="T133" s="3"/>
    </row>
    <row r="134" spans="1:21" ht="14.65" customHeight="1">
      <c r="A134" s="103" t="s">
        <v>111</v>
      </c>
      <c r="B134" s="104"/>
      <c r="C134" s="105"/>
      <c r="D134" s="71" t="s">
        <v>112</v>
      </c>
      <c r="E134" s="72"/>
      <c r="F134" s="73"/>
      <c r="G134" s="74"/>
      <c r="H134" s="75"/>
      <c r="I134" s="3"/>
      <c r="J134" s="3"/>
      <c r="K134" s="74"/>
      <c r="L134" s="75"/>
      <c r="M134" s="3"/>
      <c r="N134" s="3"/>
      <c r="O134" s="3"/>
      <c r="P134" s="76">
        <v>1824000</v>
      </c>
      <c r="Q134" s="77"/>
      <c r="R134" s="76">
        <v>1824000</v>
      </c>
      <c r="S134" s="77"/>
      <c r="T134" s="3"/>
    </row>
    <row r="135" spans="1:21" ht="14.65" customHeight="1">
      <c r="A135" s="74"/>
      <c r="B135" s="78"/>
      <c r="C135" s="75"/>
      <c r="D135" s="82" t="s">
        <v>113</v>
      </c>
      <c r="E135" s="83"/>
      <c r="F135" s="84"/>
      <c r="G135" s="74"/>
      <c r="H135" s="75"/>
      <c r="I135" s="3"/>
      <c r="J135" s="3"/>
      <c r="K135" s="74"/>
      <c r="L135" s="75"/>
      <c r="M135" s="6">
        <v>200</v>
      </c>
      <c r="N135" s="9" t="s">
        <v>114</v>
      </c>
      <c r="O135" s="4">
        <v>3000</v>
      </c>
      <c r="P135" s="76">
        <v>600000</v>
      </c>
      <c r="Q135" s="77"/>
      <c r="R135" s="76">
        <v>600000</v>
      </c>
      <c r="S135" s="77"/>
      <c r="T135" s="3"/>
    </row>
    <row r="136" spans="1:21" ht="14.65" customHeight="1">
      <c r="A136" s="74"/>
      <c r="B136" s="78"/>
      <c r="C136" s="75"/>
      <c r="D136" s="82" t="s">
        <v>115</v>
      </c>
      <c r="E136" s="83"/>
      <c r="F136" s="84"/>
      <c r="G136" s="74"/>
      <c r="H136" s="75"/>
      <c r="I136" s="3"/>
      <c r="J136" s="3"/>
      <c r="K136" s="74"/>
      <c r="L136" s="75"/>
      <c r="M136" s="6">
        <v>204</v>
      </c>
      <c r="N136" s="9" t="s">
        <v>114</v>
      </c>
      <c r="O136" s="4">
        <v>6000</v>
      </c>
      <c r="P136" s="76">
        <v>1224000</v>
      </c>
      <c r="Q136" s="77"/>
      <c r="R136" s="76">
        <v>1224000</v>
      </c>
      <c r="S136" s="77"/>
      <c r="T136" s="3"/>
    </row>
    <row r="137" spans="1:21" ht="14.65" customHeight="1">
      <c r="A137" s="85" t="s">
        <v>4</v>
      </c>
      <c r="B137" s="86"/>
      <c r="C137" s="87"/>
      <c r="D137" s="88" t="s">
        <v>5</v>
      </c>
      <c r="E137" s="89"/>
      <c r="F137" s="90"/>
      <c r="G137" s="74"/>
      <c r="H137" s="75"/>
      <c r="I137" s="3"/>
      <c r="J137" s="3"/>
      <c r="K137" s="74"/>
      <c r="L137" s="75"/>
      <c r="M137" s="3"/>
      <c r="N137" s="3"/>
      <c r="O137" s="3"/>
      <c r="P137" s="76">
        <v>3010000</v>
      </c>
      <c r="Q137" s="77"/>
      <c r="R137" s="99">
        <v>3010000</v>
      </c>
      <c r="S137" s="100"/>
      <c r="T137" s="3"/>
      <c r="U137" s="12"/>
    </row>
    <row r="138" spans="1:21" ht="14.65" customHeight="1">
      <c r="A138" s="85" t="s">
        <v>6</v>
      </c>
      <c r="B138" s="86"/>
      <c r="C138" s="87"/>
      <c r="D138" s="88" t="s">
        <v>7</v>
      </c>
      <c r="E138" s="89"/>
      <c r="F138" s="90"/>
      <c r="G138" s="74"/>
      <c r="H138" s="75"/>
      <c r="I138" s="3"/>
      <c r="J138" s="3"/>
      <c r="K138" s="74"/>
      <c r="L138" s="75"/>
      <c r="M138" s="3"/>
      <c r="N138" s="3"/>
      <c r="O138" s="3"/>
      <c r="P138" s="76">
        <v>3010000</v>
      </c>
      <c r="Q138" s="77"/>
      <c r="R138" s="99">
        <v>3010000</v>
      </c>
      <c r="S138" s="100"/>
      <c r="T138" s="3"/>
      <c r="U138" s="12"/>
    </row>
    <row r="139" spans="1:21" ht="14.65" customHeight="1">
      <c r="A139" s="85" t="s">
        <v>19</v>
      </c>
      <c r="B139" s="86"/>
      <c r="C139" s="87"/>
      <c r="D139" s="88" t="s">
        <v>20</v>
      </c>
      <c r="E139" s="89"/>
      <c r="F139" s="90"/>
      <c r="G139" s="74"/>
      <c r="H139" s="75"/>
      <c r="I139" s="3"/>
      <c r="J139" s="3"/>
      <c r="K139" s="74"/>
      <c r="L139" s="75"/>
      <c r="M139" s="3"/>
      <c r="N139" s="3"/>
      <c r="O139" s="3"/>
      <c r="P139" s="76">
        <v>3010000</v>
      </c>
      <c r="Q139" s="77"/>
      <c r="R139" s="99">
        <v>3010000</v>
      </c>
      <c r="S139" s="100"/>
      <c r="T139" s="3"/>
      <c r="U139" s="12"/>
    </row>
    <row r="140" spans="1:21" ht="14.65" customHeight="1">
      <c r="A140" s="71" t="s">
        <v>27</v>
      </c>
      <c r="B140" s="72"/>
      <c r="C140" s="73"/>
      <c r="D140" s="71" t="s">
        <v>28</v>
      </c>
      <c r="E140" s="72"/>
      <c r="F140" s="73"/>
      <c r="G140" s="74"/>
      <c r="H140" s="75"/>
      <c r="I140" s="3"/>
      <c r="J140" s="3"/>
      <c r="K140" s="74"/>
      <c r="L140" s="75"/>
      <c r="M140" s="3"/>
      <c r="N140" s="3"/>
      <c r="O140" s="3"/>
      <c r="P140" s="76">
        <v>3010000</v>
      </c>
      <c r="Q140" s="77"/>
      <c r="R140" s="99">
        <v>3010000</v>
      </c>
      <c r="S140" s="100"/>
      <c r="T140" s="3"/>
      <c r="U140" s="12"/>
    </row>
    <row r="141" spans="1:21" ht="14.65" customHeight="1">
      <c r="A141" s="74"/>
      <c r="B141" s="78"/>
      <c r="C141" s="75"/>
      <c r="D141" s="82" t="s">
        <v>29</v>
      </c>
      <c r="E141" s="83"/>
      <c r="F141" s="84"/>
      <c r="G141" s="74"/>
      <c r="H141" s="75"/>
      <c r="I141" s="3"/>
      <c r="J141" s="3"/>
      <c r="K141" s="74"/>
      <c r="L141" s="75"/>
      <c r="M141" s="13">
        <v>15050</v>
      </c>
      <c r="N141" s="7" t="s">
        <v>30</v>
      </c>
      <c r="O141" s="14">
        <v>200</v>
      </c>
      <c r="P141" s="76">
        <v>3010000</v>
      </c>
      <c r="Q141" s="77"/>
      <c r="R141" s="99">
        <v>3010000</v>
      </c>
      <c r="S141" s="100"/>
      <c r="T141" s="3"/>
      <c r="U141" s="12"/>
    </row>
    <row r="142" spans="1:21" ht="14.65" customHeight="1">
      <c r="A142" s="85" t="s">
        <v>4</v>
      </c>
      <c r="B142" s="86"/>
      <c r="C142" s="87"/>
      <c r="D142" s="88" t="s">
        <v>5</v>
      </c>
      <c r="E142" s="89"/>
      <c r="F142" s="90"/>
      <c r="G142" s="74"/>
      <c r="H142" s="75"/>
      <c r="I142" s="3"/>
      <c r="J142" s="3"/>
      <c r="K142" s="74"/>
      <c r="L142" s="75"/>
      <c r="M142" s="3"/>
      <c r="N142" s="3"/>
      <c r="O142" s="3"/>
      <c r="P142" s="76">
        <v>1500000</v>
      </c>
      <c r="Q142" s="77"/>
      <c r="R142" s="99">
        <v>1500000</v>
      </c>
      <c r="S142" s="100"/>
      <c r="T142" s="3"/>
    </row>
    <row r="143" spans="1:21" ht="14.65" customHeight="1">
      <c r="A143" s="85" t="s">
        <v>6</v>
      </c>
      <c r="B143" s="86"/>
      <c r="C143" s="87"/>
      <c r="D143" s="88" t="s">
        <v>7</v>
      </c>
      <c r="E143" s="89"/>
      <c r="F143" s="90"/>
      <c r="G143" s="74"/>
      <c r="H143" s="75"/>
      <c r="I143" s="3"/>
      <c r="J143" s="3"/>
      <c r="K143" s="74"/>
      <c r="L143" s="75"/>
      <c r="M143" s="3"/>
      <c r="N143" s="3"/>
      <c r="O143" s="3"/>
      <c r="P143" s="76">
        <v>1500000</v>
      </c>
      <c r="Q143" s="77"/>
      <c r="R143" s="99">
        <v>1500000</v>
      </c>
      <c r="S143" s="100"/>
      <c r="T143" s="3"/>
    </row>
    <row r="144" spans="1:21" ht="14.65" customHeight="1">
      <c r="A144" s="85" t="s">
        <v>45</v>
      </c>
      <c r="B144" s="86"/>
      <c r="C144" s="87"/>
      <c r="D144" s="88" t="s">
        <v>46</v>
      </c>
      <c r="E144" s="89"/>
      <c r="F144" s="90"/>
      <c r="G144" s="74"/>
      <c r="H144" s="75"/>
      <c r="I144" s="3"/>
      <c r="J144" s="3"/>
      <c r="K144" s="74"/>
      <c r="L144" s="75"/>
      <c r="M144" s="3"/>
      <c r="N144" s="3"/>
      <c r="O144" s="3"/>
      <c r="P144" s="76">
        <v>1500000</v>
      </c>
      <c r="Q144" s="77"/>
      <c r="R144" s="99">
        <v>1500000</v>
      </c>
      <c r="S144" s="100"/>
      <c r="T144" s="3"/>
    </row>
    <row r="145" spans="1:21" ht="14.65" customHeight="1">
      <c r="A145" s="71" t="s">
        <v>147</v>
      </c>
      <c r="B145" s="72"/>
      <c r="C145" s="73"/>
      <c r="D145" s="71" t="s">
        <v>148</v>
      </c>
      <c r="E145" s="72"/>
      <c r="F145" s="73"/>
      <c r="G145" s="74"/>
      <c r="H145" s="75"/>
      <c r="I145" s="3"/>
      <c r="J145" s="3"/>
      <c r="K145" s="74"/>
      <c r="L145" s="75"/>
      <c r="M145" s="3"/>
      <c r="N145" s="3"/>
      <c r="O145" s="3"/>
      <c r="P145" s="76">
        <v>1500000</v>
      </c>
      <c r="Q145" s="77"/>
      <c r="R145" s="99">
        <v>1500000</v>
      </c>
      <c r="S145" s="100"/>
      <c r="T145" s="3"/>
    </row>
    <row r="146" spans="1:21" ht="14.65" customHeight="1">
      <c r="A146" s="74"/>
      <c r="B146" s="78"/>
      <c r="C146" s="75"/>
      <c r="D146" s="79" t="s">
        <v>149</v>
      </c>
      <c r="E146" s="80"/>
      <c r="F146" s="81"/>
      <c r="G146" s="74"/>
      <c r="H146" s="75"/>
      <c r="I146" s="3"/>
      <c r="J146" s="3"/>
      <c r="K146" s="74"/>
      <c r="L146" s="75"/>
      <c r="M146" s="6">
        <v>4</v>
      </c>
      <c r="N146" s="7" t="s">
        <v>150</v>
      </c>
      <c r="O146" s="4">
        <v>8300</v>
      </c>
      <c r="P146" s="76">
        <v>33200</v>
      </c>
      <c r="Q146" s="77"/>
      <c r="R146" s="97">
        <v>33200</v>
      </c>
      <c r="S146" s="98"/>
      <c r="T146" s="3"/>
    </row>
    <row r="147" spans="1:21" ht="15.4" customHeight="1">
      <c r="A147" s="74"/>
      <c r="B147" s="78"/>
      <c r="C147" s="75"/>
      <c r="D147" s="82" t="s">
        <v>151</v>
      </c>
      <c r="E147" s="83"/>
      <c r="F147" s="84"/>
      <c r="G147" s="74"/>
      <c r="H147" s="75"/>
      <c r="I147" s="3"/>
      <c r="J147" s="3"/>
      <c r="K147" s="74"/>
      <c r="L147" s="75"/>
      <c r="M147" s="6">
        <v>10</v>
      </c>
      <c r="N147" s="9" t="s">
        <v>152</v>
      </c>
      <c r="O147" s="4">
        <v>74400</v>
      </c>
      <c r="P147" s="76">
        <v>744000</v>
      </c>
      <c r="Q147" s="77"/>
      <c r="R147" s="97">
        <v>744000</v>
      </c>
      <c r="S147" s="98"/>
      <c r="T147" s="3"/>
    </row>
    <row r="148" spans="1:21" ht="14.65" customHeight="1">
      <c r="A148" s="106" t="s">
        <v>153</v>
      </c>
      <c r="B148" s="107"/>
      <c r="C148" s="108"/>
      <c r="D148" s="79" t="s">
        <v>154</v>
      </c>
      <c r="E148" s="80"/>
      <c r="F148" s="81"/>
      <c r="G148" s="94"/>
      <c r="H148" s="96"/>
      <c r="I148" s="11"/>
      <c r="J148" s="11"/>
      <c r="K148" s="94"/>
      <c r="L148" s="96"/>
      <c r="M148" s="6">
        <v>10</v>
      </c>
      <c r="N148" s="8" t="s">
        <v>52</v>
      </c>
      <c r="O148" s="4">
        <v>39300</v>
      </c>
      <c r="P148" s="76">
        <v>393000</v>
      </c>
      <c r="Q148" s="77"/>
      <c r="R148" s="76">
        <v>393000</v>
      </c>
      <c r="S148" s="77"/>
      <c r="T148" s="11"/>
    </row>
    <row r="149" spans="1:21" ht="14.65" customHeight="1">
      <c r="A149" s="94"/>
      <c r="B149" s="95"/>
      <c r="C149" s="96"/>
      <c r="D149" s="82" t="s">
        <v>155</v>
      </c>
      <c r="E149" s="83"/>
      <c r="F149" s="84"/>
      <c r="G149" s="94"/>
      <c r="H149" s="96"/>
      <c r="I149" s="11"/>
      <c r="J149" s="11"/>
      <c r="K149" s="94"/>
      <c r="L149" s="96"/>
      <c r="M149" s="6">
        <v>2</v>
      </c>
      <c r="N149" s="9" t="s">
        <v>152</v>
      </c>
      <c r="O149" s="4">
        <v>25900</v>
      </c>
      <c r="P149" s="76">
        <v>51800</v>
      </c>
      <c r="Q149" s="77"/>
      <c r="R149" s="76">
        <v>51800</v>
      </c>
      <c r="S149" s="77"/>
      <c r="T149" s="11"/>
    </row>
    <row r="150" spans="1:21" ht="14.65" customHeight="1">
      <c r="A150" s="94"/>
      <c r="B150" s="95"/>
      <c r="C150" s="96"/>
      <c r="D150" s="82" t="s">
        <v>156</v>
      </c>
      <c r="E150" s="83"/>
      <c r="F150" s="84"/>
      <c r="G150" s="94"/>
      <c r="H150" s="96"/>
      <c r="I150" s="11"/>
      <c r="J150" s="11"/>
      <c r="K150" s="94"/>
      <c r="L150" s="96"/>
      <c r="M150" s="6">
        <v>1</v>
      </c>
      <c r="N150" s="9" t="s">
        <v>152</v>
      </c>
      <c r="O150" s="4">
        <v>44500</v>
      </c>
      <c r="P150" s="76">
        <v>44500</v>
      </c>
      <c r="Q150" s="77"/>
      <c r="R150" s="76">
        <v>44500</v>
      </c>
      <c r="S150" s="77"/>
      <c r="T150" s="11"/>
    </row>
    <row r="151" spans="1:21" ht="14.65" customHeight="1">
      <c r="A151" s="94"/>
      <c r="B151" s="95"/>
      <c r="C151" s="96"/>
      <c r="D151" s="82" t="s">
        <v>157</v>
      </c>
      <c r="E151" s="83"/>
      <c r="F151" s="84"/>
      <c r="G151" s="94"/>
      <c r="H151" s="96"/>
      <c r="I151" s="11"/>
      <c r="J151" s="11"/>
      <c r="K151" s="94"/>
      <c r="L151" s="96"/>
      <c r="M151" s="6">
        <v>3</v>
      </c>
      <c r="N151" s="9" t="s">
        <v>152</v>
      </c>
      <c r="O151" s="4">
        <v>14900</v>
      </c>
      <c r="P151" s="76">
        <v>44700</v>
      </c>
      <c r="Q151" s="77"/>
      <c r="R151" s="76">
        <v>44700</v>
      </c>
      <c r="S151" s="77"/>
      <c r="T151" s="11"/>
    </row>
    <row r="152" spans="1:21" ht="14.65" customHeight="1">
      <c r="A152" s="94"/>
      <c r="B152" s="95"/>
      <c r="C152" s="96"/>
      <c r="D152" s="82" t="s">
        <v>158</v>
      </c>
      <c r="E152" s="83"/>
      <c r="F152" s="84"/>
      <c r="G152" s="94"/>
      <c r="H152" s="96"/>
      <c r="I152" s="11"/>
      <c r="J152" s="11"/>
      <c r="K152" s="94"/>
      <c r="L152" s="96"/>
      <c r="M152" s="6">
        <v>8</v>
      </c>
      <c r="N152" s="9" t="s">
        <v>159</v>
      </c>
      <c r="O152" s="4">
        <v>16600</v>
      </c>
      <c r="P152" s="76">
        <v>132800</v>
      </c>
      <c r="Q152" s="77"/>
      <c r="R152" s="76">
        <v>132800</v>
      </c>
      <c r="S152" s="77"/>
      <c r="T152" s="11"/>
    </row>
    <row r="153" spans="1:21" ht="14.65" customHeight="1">
      <c r="A153" s="94"/>
      <c r="B153" s="95"/>
      <c r="C153" s="96"/>
      <c r="D153" s="82" t="s">
        <v>160</v>
      </c>
      <c r="E153" s="83"/>
      <c r="F153" s="84"/>
      <c r="G153" s="94"/>
      <c r="H153" s="96"/>
      <c r="I153" s="11"/>
      <c r="J153" s="11"/>
      <c r="K153" s="94"/>
      <c r="L153" s="96"/>
      <c r="M153" s="6">
        <v>2</v>
      </c>
      <c r="N153" s="9" t="s">
        <v>152</v>
      </c>
      <c r="O153" s="4">
        <v>25900</v>
      </c>
      <c r="P153" s="76">
        <v>51800</v>
      </c>
      <c r="Q153" s="77"/>
      <c r="R153" s="76">
        <v>51800</v>
      </c>
      <c r="S153" s="77"/>
      <c r="T153" s="11"/>
    </row>
    <row r="154" spans="1:21" ht="14.65" customHeight="1">
      <c r="A154" s="94"/>
      <c r="B154" s="95"/>
      <c r="C154" s="96"/>
      <c r="D154" s="79" t="s">
        <v>154</v>
      </c>
      <c r="E154" s="80"/>
      <c r="F154" s="81"/>
      <c r="G154" s="94"/>
      <c r="H154" s="96"/>
      <c r="I154" s="11"/>
      <c r="J154" s="11"/>
      <c r="K154" s="94"/>
      <c r="L154" s="96"/>
      <c r="M154" s="6">
        <v>1</v>
      </c>
      <c r="N154" s="8" t="s">
        <v>52</v>
      </c>
      <c r="O154" s="4">
        <v>4200</v>
      </c>
      <c r="P154" s="76">
        <v>4200</v>
      </c>
      <c r="Q154" s="77"/>
      <c r="R154" s="76">
        <v>4200</v>
      </c>
      <c r="S154" s="77"/>
      <c r="T154" s="11"/>
    </row>
    <row r="155" spans="1:21" ht="14.65" customHeight="1">
      <c r="A155" s="85" t="s">
        <v>4</v>
      </c>
      <c r="B155" s="86"/>
      <c r="C155" s="87"/>
      <c r="D155" s="88" t="s">
        <v>5</v>
      </c>
      <c r="E155" s="89"/>
      <c r="F155" s="90"/>
      <c r="G155" s="74"/>
      <c r="H155" s="75"/>
      <c r="I155" s="3"/>
      <c r="J155" s="3"/>
      <c r="K155" s="74"/>
      <c r="L155" s="75"/>
      <c r="M155" s="3"/>
      <c r="N155" s="3"/>
      <c r="O155" s="3"/>
      <c r="P155" s="76">
        <v>500000</v>
      </c>
      <c r="Q155" s="77"/>
      <c r="R155" s="97">
        <v>500000</v>
      </c>
      <c r="S155" s="98"/>
      <c r="T155" s="3"/>
      <c r="U155" s="12"/>
    </row>
    <row r="156" spans="1:21" ht="14.65" customHeight="1">
      <c r="A156" s="85" t="s">
        <v>161</v>
      </c>
      <c r="B156" s="86"/>
      <c r="C156" s="87"/>
      <c r="D156" s="88" t="s">
        <v>162</v>
      </c>
      <c r="E156" s="89"/>
      <c r="F156" s="90"/>
      <c r="G156" s="74"/>
      <c r="H156" s="75"/>
      <c r="I156" s="3"/>
      <c r="J156" s="3"/>
      <c r="K156" s="74"/>
      <c r="L156" s="75"/>
      <c r="M156" s="3"/>
      <c r="N156" s="3"/>
      <c r="O156" s="3"/>
      <c r="P156" s="76">
        <v>500000</v>
      </c>
      <c r="Q156" s="77"/>
      <c r="R156" s="97">
        <v>500000</v>
      </c>
      <c r="S156" s="98"/>
      <c r="T156" s="3"/>
      <c r="U156" s="12"/>
    </row>
    <row r="157" spans="1:21" ht="25.9" customHeight="1">
      <c r="A157" s="85" t="s">
        <v>163</v>
      </c>
      <c r="B157" s="86"/>
      <c r="C157" s="87"/>
      <c r="D157" s="88" t="s">
        <v>164</v>
      </c>
      <c r="E157" s="89"/>
      <c r="F157" s="90"/>
      <c r="G157" s="74"/>
      <c r="H157" s="75"/>
      <c r="I157" s="3"/>
      <c r="J157" s="3"/>
      <c r="K157" s="74"/>
      <c r="L157" s="75"/>
      <c r="M157" s="3"/>
      <c r="N157" s="3"/>
      <c r="O157" s="3"/>
      <c r="P157" s="76">
        <v>500000</v>
      </c>
      <c r="Q157" s="77"/>
      <c r="R157" s="97">
        <v>500000</v>
      </c>
      <c r="S157" s="98"/>
      <c r="T157" s="3"/>
      <c r="U157" s="12"/>
    </row>
    <row r="158" spans="1:21" ht="14.65" customHeight="1">
      <c r="A158" s="71" t="s">
        <v>165</v>
      </c>
      <c r="B158" s="72"/>
      <c r="C158" s="73"/>
      <c r="D158" s="71" t="s">
        <v>166</v>
      </c>
      <c r="E158" s="72"/>
      <c r="F158" s="73"/>
      <c r="G158" s="74"/>
      <c r="H158" s="75"/>
      <c r="I158" s="3"/>
      <c r="J158" s="3"/>
      <c r="K158" s="74"/>
      <c r="L158" s="75"/>
      <c r="M158" s="3"/>
      <c r="N158" s="3"/>
      <c r="O158" s="3"/>
      <c r="P158" s="76">
        <v>500000</v>
      </c>
      <c r="Q158" s="77"/>
      <c r="R158" s="97">
        <v>500000</v>
      </c>
      <c r="S158" s="98"/>
      <c r="T158" s="3"/>
      <c r="U158" s="12"/>
    </row>
    <row r="159" spans="1:21" ht="14.65" customHeight="1">
      <c r="A159" s="74"/>
      <c r="B159" s="78"/>
      <c r="C159" s="75"/>
      <c r="D159" s="82" t="s">
        <v>167</v>
      </c>
      <c r="E159" s="83"/>
      <c r="F159" s="84"/>
      <c r="G159" s="74"/>
      <c r="H159" s="75"/>
      <c r="I159" s="3"/>
      <c r="J159" s="3"/>
      <c r="K159" s="74"/>
      <c r="L159" s="75"/>
      <c r="M159" s="6">
        <v>1</v>
      </c>
      <c r="N159" s="8" t="s">
        <v>52</v>
      </c>
      <c r="O159" s="5">
        <v>500000</v>
      </c>
      <c r="P159" s="76">
        <v>500000</v>
      </c>
      <c r="Q159" s="77"/>
      <c r="R159" s="97">
        <v>500000</v>
      </c>
      <c r="S159" s="98"/>
      <c r="T159" s="3"/>
      <c r="U159" s="12"/>
    </row>
    <row r="160" spans="1:21" ht="13.9" customHeight="1">
      <c r="A160" s="139" t="s">
        <v>4</v>
      </c>
      <c r="B160" s="140"/>
      <c r="C160" s="141"/>
      <c r="D160" s="142" t="s">
        <v>5</v>
      </c>
      <c r="E160" s="143"/>
      <c r="F160" s="144"/>
      <c r="G160" s="145"/>
      <c r="H160" s="146"/>
      <c r="I160" s="15"/>
      <c r="J160" s="15"/>
      <c r="K160" s="145"/>
      <c r="L160" s="146"/>
      <c r="M160" s="15"/>
      <c r="N160" s="15"/>
      <c r="O160" s="15"/>
      <c r="P160" s="129">
        <v>6200000</v>
      </c>
      <c r="Q160" s="130"/>
      <c r="R160" s="131">
        <v>6200000</v>
      </c>
      <c r="S160" s="132"/>
      <c r="T160" s="15"/>
      <c r="U160" s="12"/>
    </row>
    <row r="161" spans="1:21" ht="15" customHeight="1">
      <c r="A161" s="133" t="s">
        <v>6</v>
      </c>
      <c r="B161" s="134"/>
      <c r="C161" s="135"/>
      <c r="D161" s="136" t="s">
        <v>7</v>
      </c>
      <c r="E161" s="137"/>
      <c r="F161" s="138"/>
      <c r="G161" s="120"/>
      <c r="H161" s="121"/>
      <c r="I161" s="16"/>
      <c r="J161" s="16"/>
      <c r="K161" s="120"/>
      <c r="L161" s="121"/>
      <c r="M161" s="16"/>
      <c r="N161" s="16"/>
      <c r="O161" s="16"/>
      <c r="P161" s="122">
        <v>6200000</v>
      </c>
      <c r="Q161" s="123"/>
      <c r="R161" s="124">
        <v>6200000</v>
      </c>
      <c r="S161" s="125"/>
      <c r="T161" s="16"/>
      <c r="U161" s="12"/>
    </row>
    <row r="162" spans="1:21" ht="13.9" customHeight="1">
      <c r="A162" s="139" t="s">
        <v>8</v>
      </c>
      <c r="B162" s="140"/>
      <c r="C162" s="141"/>
      <c r="D162" s="142" t="s">
        <v>9</v>
      </c>
      <c r="E162" s="143"/>
      <c r="F162" s="144"/>
      <c r="G162" s="145"/>
      <c r="H162" s="146"/>
      <c r="I162" s="15"/>
      <c r="J162" s="15"/>
      <c r="K162" s="145"/>
      <c r="L162" s="146"/>
      <c r="M162" s="15"/>
      <c r="N162" s="15"/>
      <c r="O162" s="15"/>
      <c r="P162" s="129">
        <v>6200000</v>
      </c>
      <c r="Q162" s="130"/>
      <c r="R162" s="131">
        <v>6200000</v>
      </c>
      <c r="S162" s="132"/>
      <c r="T162" s="15"/>
      <c r="U162" s="12"/>
    </row>
    <row r="163" spans="1:21" ht="15" customHeight="1">
      <c r="A163" s="117" t="s">
        <v>168</v>
      </c>
      <c r="B163" s="118"/>
      <c r="C163" s="119"/>
      <c r="D163" s="117" t="s">
        <v>169</v>
      </c>
      <c r="E163" s="118"/>
      <c r="F163" s="119"/>
      <c r="G163" s="120"/>
      <c r="H163" s="121"/>
      <c r="I163" s="16"/>
      <c r="J163" s="16"/>
      <c r="K163" s="120"/>
      <c r="L163" s="121"/>
      <c r="M163" s="16"/>
      <c r="N163" s="16"/>
      <c r="O163" s="16"/>
      <c r="P163" s="122">
        <v>6200000</v>
      </c>
      <c r="Q163" s="123"/>
      <c r="R163" s="124">
        <v>6200000</v>
      </c>
      <c r="S163" s="125"/>
      <c r="T163" s="16"/>
      <c r="U163" s="12"/>
    </row>
    <row r="164" spans="1:21" ht="13.9" customHeight="1">
      <c r="A164" s="74"/>
      <c r="B164" s="78"/>
      <c r="C164" s="75"/>
      <c r="D164" s="126" t="s">
        <v>170</v>
      </c>
      <c r="E164" s="127"/>
      <c r="F164" s="128"/>
      <c r="G164" s="74"/>
      <c r="H164" s="75"/>
      <c r="I164" s="15"/>
      <c r="J164" s="15"/>
      <c r="K164" s="74"/>
      <c r="L164" s="75"/>
      <c r="M164" s="17">
        <v>1</v>
      </c>
      <c r="N164" s="18" t="s">
        <v>34</v>
      </c>
      <c r="O164" s="19">
        <v>6200000</v>
      </c>
      <c r="P164" s="129">
        <v>6200000</v>
      </c>
      <c r="Q164" s="130"/>
      <c r="R164" s="131">
        <v>6200000</v>
      </c>
      <c r="S164" s="132"/>
      <c r="T164" s="15"/>
      <c r="U164" s="12"/>
    </row>
    <row r="165" spans="1:21" ht="14.65" customHeight="1">
      <c r="A165" s="85" t="s">
        <v>4</v>
      </c>
      <c r="B165" s="86"/>
      <c r="C165" s="87"/>
      <c r="D165" s="88" t="s">
        <v>5</v>
      </c>
      <c r="E165" s="89"/>
      <c r="F165" s="90"/>
      <c r="G165" s="74"/>
      <c r="H165" s="75"/>
      <c r="I165" s="3"/>
      <c r="J165" s="3"/>
      <c r="K165" s="74"/>
      <c r="L165" s="75"/>
      <c r="M165" s="3"/>
      <c r="N165" s="3"/>
      <c r="O165" s="3"/>
      <c r="P165" s="76">
        <v>47868400</v>
      </c>
      <c r="Q165" s="77"/>
      <c r="R165" s="101">
        <v>47868400</v>
      </c>
      <c r="S165" s="102"/>
      <c r="T165" s="3"/>
    </row>
    <row r="166" spans="1:21" ht="14.65" customHeight="1">
      <c r="A166" s="85" t="s">
        <v>6</v>
      </c>
      <c r="B166" s="86"/>
      <c r="C166" s="87"/>
      <c r="D166" s="88" t="s">
        <v>7</v>
      </c>
      <c r="E166" s="89"/>
      <c r="F166" s="90"/>
      <c r="G166" s="74"/>
      <c r="H166" s="75"/>
      <c r="I166" s="3"/>
      <c r="J166" s="3"/>
      <c r="K166" s="74"/>
      <c r="L166" s="75"/>
      <c r="M166" s="3"/>
      <c r="N166" s="3"/>
      <c r="O166" s="3"/>
      <c r="P166" s="76">
        <v>47868400</v>
      </c>
      <c r="Q166" s="77"/>
      <c r="R166" s="101">
        <v>47868400</v>
      </c>
      <c r="S166" s="102"/>
      <c r="T166" s="3"/>
    </row>
    <row r="167" spans="1:21" ht="14.65" customHeight="1">
      <c r="A167" s="85" t="s">
        <v>119</v>
      </c>
      <c r="B167" s="86"/>
      <c r="C167" s="87"/>
      <c r="D167" s="88" t="s">
        <v>120</v>
      </c>
      <c r="E167" s="89"/>
      <c r="F167" s="90"/>
      <c r="G167" s="74"/>
      <c r="H167" s="75"/>
      <c r="I167" s="3"/>
      <c r="J167" s="3"/>
      <c r="K167" s="74"/>
      <c r="L167" s="75"/>
      <c r="M167" s="3"/>
      <c r="N167" s="3"/>
      <c r="O167" s="3"/>
      <c r="P167" s="76">
        <v>47868400</v>
      </c>
      <c r="Q167" s="77"/>
      <c r="R167" s="101">
        <v>47868400</v>
      </c>
      <c r="S167" s="102"/>
      <c r="T167" s="3"/>
    </row>
    <row r="168" spans="1:21" ht="14.65" customHeight="1">
      <c r="A168" s="71" t="s">
        <v>171</v>
      </c>
      <c r="B168" s="72"/>
      <c r="C168" s="73"/>
      <c r="D168" s="71" t="s">
        <v>172</v>
      </c>
      <c r="E168" s="72"/>
      <c r="F168" s="73"/>
      <c r="G168" s="74"/>
      <c r="H168" s="75"/>
      <c r="I168" s="3"/>
      <c r="J168" s="3"/>
      <c r="K168" s="74"/>
      <c r="L168" s="75"/>
      <c r="M168" s="3"/>
      <c r="N168" s="3"/>
      <c r="O168" s="3"/>
      <c r="P168" s="76">
        <v>1868400</v>
      </c>
      <c r="Q168" s="77"/>
      <c r="R168" s="99">
        <v>1868400</v>
      </c>
      <c r="S168" s="100"/>
      <c r="T168" s="3"/>
    </row>
    <row r="169" spans="1:21" ht="14.65" customHeight="1">
      <c r="A169" s="74"/>
      <c r="B169" s="78"/>
      <c r="C169" s="75"/>
      <c r="D169" s="82" t="s">
        <v>173</v>
      </c>
      <c r="E169" s="83"/>
      <c r="F169" s="84"/>
      <c r="G169" s="74"/>
      <c r="H169" s="75"/>
      <c r="I169" s="3"/>
      <c r="J169" s="3"/>
      <c r="K169" s="74"/>
      <c r="L169" s="75"/>
      <c r="M169" s="6">
        <v>10</v>
      </c>
      <c r="N169" s="7" t="s">
        <v>174</v>
      </c>
      <c r="O169" s="4">
        <v>15600</v>
      </c>
      <c r="P169" s="76">
        <v>156000</v>
      </c>
      <c r="Q169" s="77"/>
      <c r="R169" s="97">
        <v>156000</v>
      </c>
      <c r="S169" s="98"/>
      <c r="T169" s="3"/>
    </row>
    <row r="170" spans="1:21" ht="14.65" customHeight="1">
      <c r="A170" s="74"/>
      <c r="B170" s="78"/>
      <c r="C170" s="75"/>
      <c r="D170" s="82" t="s">
        <v>175</v>
      </c>
      <c r="E170" s="83"/>
      <c r="F170" s="84"/>
      <c r="G170" s="74"/>
      <c r="H170" s="75"/>
      <c r="I170" s="3"/>
      <c r="J170" s="3"/>
      <c r="K170" s="74"/>
      <c r="L170" s="75"/>
      <c r="M170" s="6">
        <v>3</v>
      </c>
      <c r="N170" s="9" t="s">
        <v>88</v>
      </c>
      <c r="O170" s="4">
        <v>7200</v>
      </c>
      <c r="P170" s="76">
        <v>21600</v>
      </c>
      <c r="Q170" s="77"/>
      <c r="R170" s="97">
        <v>21600</v>
      </c>
      <c r="S170" s="98"/>
      <c r="T170" s="3"/>
    </row>
    <row r="171" spans="1:21" ht="14.65" customHeight="1">
      <c r="A171" s="74"/>
      <c r="B171" s="78"/>
      <c r="C171" s="75"/>
      <c r="D171" s="82" t="s">
        <v>176</v>
      </c>
      <c r="E171" s="83"/>
      <c r="F171" s="84"/>
      <c r="G171" s="74"/>
      <c r="H171" s="75"/>
      <c r="I171" s="3"/>
      <c r="J171" s="3"/>
      <c r="K171" s="74"/>
      <c r="L171" s="75"/>
      <c r="M171" s="6">
        <v>32</v>
      </c>
      <c r="N171" s="9" t="s">
        <v>177</v>
      </c>
      <c r="O171" s="4">
        <v>25000</v>
      </c>
      <c r="P171" s="76">
        <v>800000</v>
      </c>
      <c r="Q171" s="77"/>
      <c r="R171" s="97">
        <v>800000</v>
      </c>
      <c r="S171" s="98"/>
      <c r="T171" s="3"/>
    </row>
    <row r="172" spans="1:21" ht="9.75" customHeight="1">
      <c r="A172" s="94"/>
      <c r="B172" s="95"/>
      <c r="C172" s="96"/>
      <c r="D172" s="94"/>
      <c r="E172" s="95"/>
      <c r="F172" s="96"/>
      <c r="G172" s="94"/>
      <c r="H172" s="96"/>
      <c r="I172" s="11"/>
      <c r="J172" s="11"/>
      <c r="K172" s="94"/>
      <c r="L172" s="96"/>
      <c r="M172" s="11"/>
      <c r="N172" s="11"/>
      <c r="O172" s="11"/>
      <c r="P172" s="94"/>
      <c r="Q172" s="96"/>
      <c r="R172" s="94"/>
      <c r="S172" s="96"/>
      <c r="T172" s="11"/>
    </row>
    <row r="173" spans="1:21" ht="14.65" customHeight="1">
      <c r="A173" s="106" t="s">
        <v>178</v>
      </c>
      <c r="B173" s="107"/>
      <c r="C173" s="108"/>
      <c r="D173" s="82" t="s">
        <v>179</v>
      </c>
      <c r="E173" s="83"/>
      <c r="F173" s="84"/>
      <c r="G173" s="74"/>
      <c r="H173" s="75"/>
      <c r="I173" s="3"/>
      <c r="J173" s="3"/>
      <c r="K173" s="74"/>
      <c r="L173" s="75"/>
      <c r="M173" s="6">
        <v>12</v>
      </c>
      <c r="N173" s="7" t="s">
        <v>174</v>
      </c>
      <c r="O173" s="4">
        <v>35900</v>
      </c>
      <c r="P173" s="76">
        <v>430800</v>
      </c>
      <c r="Q173" s="77"/>
      <c r="R173" s="76">
        <v>430800</v>
      </c>
      <c r="S173" s="77"/>
      <c r="T173" s="3"/>
    </row>
    <row r="174" spans="1:21" ht="14.65" customHeight="1">
      <c r="A174" s="74"/>
      <c r="B174" s="78"/>
      <c r="C174" s="75"/>
      <c r="D174" s="82" t="s">
        <v>180</v>
      </c>
      <c r="E174" s="83"/>
      <c r="F174" s="84"/>
      <c r="G174" s="74"/>
      <c r="H174" s="75"/>
      <c r="I174" s="3"/>
      <c r="J174" s="3"/>
      <c r="K174" s="74"/>
      <c r="L174" s="75"/>
      <c r="M174" s="6">
        <v>4</v>
      </c>
      <c r="N174" s="9" t="s">
        <v>181</v>
      </c>
      <c r="O174" s="4">
        <v>115000</v>
      </c>
      <c r="P174" s="76">
        <v>460000</v>
      </c>
      <c r="Q174" s="77"/>
      <c r="R174" s="76">
        <v>460000</v>
      </c>
      <c r="S174" s="77"/>
      <c r="T174" s="3"/>
    </row>
    <row r="175" spans="1:21" ht="14.65" customHeight="1">
      <c r="A175" s="103" t="s">
        <v>121</v>
      </c>
      <c r="B175" s="104"/>
      <c r="C175" s="105"/>
      <c r="D175" s="71" t="s">
        <v>122</v>
      </c>
      <c r="E175" s="72"/>
      <c r="F175" s="73"/>
      <c r="G175" s="74"/>
      <c r="H175" s="75"/>
      <c r="I175" s="3"/>
      <c r="J175" s="3"/>
      <c r="K175" s="74"/>
      <c r="L175" s="75"/>
      <c r="M175" s="3"/>
      <c r="N175" s="3"/>
      <c r="O175" s="3"/>
      <c r="P175" s="76">
        <v>28000000</v>
      </c>
      <c r="Q175" s="77"/>
      <c r="R175" s="76">
        <v>28000000</v>
      </c>
      <c r="S175" s="77"/>
      <c r="T175" s="3"/>
    </row>
    <row r="176" spans="1:21" ht="14.65" customHeight="1">
      <c r="A176" s="74"/>
      <c r="B176" s="78"/>
      <c r="C176" s="75"/>
      <c r="D176" s="82" t="s">
        <v>123</v>
      </c>
      <c r="E176" s="83"/>
      <c r="F176" s="84"/>
      <c r="G176" s="74"/>
      <c r="H176" s="75"/>
      <c r="I176" s="3"/>
      <c r="J176" s="3"/>
      <c r="K176" s="74"/>
      <c r="L176" s="75"/>
      <c r="M176" s="6">
        <v>500</v>
      </c>
      <c r="N176" s="9" t="s">
        <v>124</v>
      </c>
      <c r="O176" s="4">
        <v>40000</v>
      </c>
      <c r="P176" s="76">
        <v>20000000</v>
      </c>
      <c r="Q176" s="77"/>
      <c r="R176" s="76">
        <v>20000000</v>
      </c>
      <c r="S176" s="77"/>
      <c r="T176" s="3"/>
    </row>
    <row r="177" spans="1:20" ht="14.65" customHeight="1">
      <c r="A177" s="74"/>
      <c r="B177" s="78"/>
      <c r="C177" s="75"/>
      <c r="D177" s="79" t="s">
        <v>125</v>
      </c>
      <c r="E177" s="80"/>
      <c r="F177" s="81"/>
      <c r="G177" s="74"/>
      <c r="H177" s="75"/>
      <c r="I177" s="3"/>
      <c r="J177" s="3"/>
      <c r="K177" s="74"/>
      <c r="L177" s="75"/>
      <c r="M177" s="6">
        <v>500</v>
      </c>
      <c r="N177" s="9" t="s">
        <v>124</v>
      </c>
      <c r="O177" s="4">
        <v>16000</v>
      </c>
      <c r="P177" s="76">
        <v>8000000</v>
      </c>
      <c r="Q177" s="77"/>
      <c r="R177" s="76">
        <v>8000000</v>
      </c>
      <c r="S177" s="77"/>
      <c r="T177" s="3"/>
    </row>
    <row r="178" spans="1:20" ht="14.65" customHeight="1">
      <c r="A178" s="103" t="s">
        <v>182</v>
      </c>
      <c r="B178" s="104"/>
      <c r="C178" s="105"/>
      <c r="D178" s="71" t="s">
        <v>183</v>
      </c>
      <c r="E178" s="72"/>
      <c r="F178" s="73"/>
      <c r="G178" s="74"/>
      <c r="H178" s="75"/>
      <c r="I178" s="3"/>
      <c r="J178" s="3"/>
      <c r="K178" s="74"/>
      <c r="L178" s="75"/>
      <c r="M178" s="3"/>
      <c r="N178" s="3"/>
      <c r="O178" s="3"/>
      <c r="P178" s="76">
        <v>18000000</v>
      </c>
      <c r="Q178" s="77"/>
      <c r="R178" s="76">
        <v>18000000</v>
      </c>
      <c r="S178" s="77"/>
      <c r="T178" s="3"/>
    </row>
    <row r="179" spans="1:20" ht="14.65" customHeight="1">
      <c r="A179" s="74"/>
      <c r="B179" s="78"/>
      <c r="C179" s="75"/>
      <c r="D179" s="79" t="s">
        <v>184</v>
      </c>
      <c r="E179" s="80"/>
      <c r="F179" s="81"/>
      <c r="G179" s="74"/>
      <c r="H179" s="75"/>
      <c r="I179" s="3"/>
      <c r="J179" s="3"/>
      <c r="K179" s="74"/>
      <c r="L179" s="75"/>
      <c r="M179" s="6">
        <v>300</v>
      </c>
      <c r="N179" s="8" t="s">
        <v>185</v>
      </c>
      <c r="O179" s="4">
        <v>60000</v>
      </c>
      <c r="P179" s="76">
        <v>18000000</v>
      </c>
      <c r="Q179" s="77"/>
      <c r="R179" s="76">
        <v>18000000</v>
      </c>
      <c r="S179" s="77"/>
      <c r="T179" s="3"/>
    </row>
    <row r="180" spans="1:20" ht="14.65" customHeight="1">
      <c r="A180" s="85" t="s">
        <v>4</v>
      </c>
      <c r="B180" s="86"/>
      <c r="C180" s="87"/>
      <c r="D180" s="88" t="s">
        <v>5</v>
      </c>
      <c r="E180" s="89"/>
      <c r="F180" s="90"/>
      <c r="G180" s="74"/>
      <c r="H180" s="75"/>
      <c r="I180" s="3"/>
      <c r="J180" s="3"/>
      <c r="K180" s="74"/>
      <c r="L180" s="75"/>
      <c r="M180" s="3"/>
      <c r="N180" s="3"/>
      <c r="O180" s="3"/>
      <c r="P180" s="76">
        <v>119535900</v>
      </c>
      <c r="Q180" s="77"/>
      <c r="R180" s="101">
        <v>119535900</v>
      </c>
      <c r="S180" s="102"/>
      <c r="T180" s="3"/>
    </row>
    <row r="181" spans="1:20" ht="14.65" customHeight="1">
      <c r="A181" s="85" t="s">
        <v>6</v>
      </c>
      <c r="B181" s="86"/>
      <c r="C181" s="87"/>
      <c r="D181" s="88" t="s">
        <v>7</v>
      </c>
      <c r="E181" s="89"/>
      <c r="F181" s="90"/>
      <c r="G181" s="74"/>
      <c r="H181" s="75"/>
      <c r="I181" s="3"/>
      <c r="J181" s="3"/>
      <c r="K181" s="74"/>
      <c r="L181" s="75"/>
      <c r="M181" s="3"/>
      <c r="N181" s="3"/>
      <c r="O181" s="3"/>
      <c r="P181" s="76">
        <v>119535900</v>
      </c>
      <c r="Q181" s="77"/>
      <c r="R181" s="101">
        <v>119535900</v>
      </c>
      <c r="S181" s="102"/>
      <c r="T181" s="3"/>
    </row>
    <row r="182" spans="1:20" ht="14.65" customHeight="1">
      <c r="A182" s="85" t="s">
        <v>8</v>
      </c>
      <c r="B182" s="86"/>
      <c r="C182" s="87"/>
      <c r="D182" s="88" t="s">
        <v>9</v>
      </c>
      <c r="E182" s="89"/>
      <c r="F182" s="90"/>
      <c r="G182" s="74"/>
      <c r="H182" s="75"/>
      <c r="I182" s="3"/>
      <c r="J182" s="3"/>
      <c r="K182" s="74"/>
      <c r="L182" s="75"/>
      <c r="M182" s="3"/>
      <c r="N182" s="3"/>
      <c r="O182" s="3"/>
      <c r="P182" s="76">
        <v>69600000</v>
      </c>
      <c r="Q182" s="77"/>
      <c r="R182" s="101">
        <v>69600000</v>
      </c>
      <c r="S182" s="102"/>
      <c r="T182" s="3"/>
    </row>
    <row r="183" spans="1:20" ht="14.65" customHeight="1">
      <c r="A183" s="71" t="s">
        <v>10</v>
      </c>
      <c r="B183" s="72"/>
      <c r="C183" s="73"/>
      <c r="D183" s="71" t="s">
        <v>11</v>
      </c>
      <c r="E183" s="72"/>
      <c r="F183" s="73"/>
      <c r="G183" s="74"/>
      <c r="H183" s="75"/>
      <c r="I183" s="3"/>
      <c r="J183" s="3"/>
      <c r="K183" s="74"/>
      <c r="L183" s="75"/>
      <c r="M183" s="3"/>
      <c r="N183" s="3"/>
      <c r="O183" s="3"/>
      <c r="P183" s="76">
        <v>69600000</v>
      </c>
      <c r="Q183" s="77"/>
      <c r="R183" s="101">
        <v>69600000</v>
      </c>
      <c r="S183" s="102"/>
      <c r="T183" s="3"/>
    </row>
    <row r="184" spans="1:20" ht="14.65" customHeight="1">
      <c r="A184" s="74"/>
      <c r="B184" s="78"/>
      <c r="C184" s="75"/>
      <c r="D184" s="82" t="s">
        <v>186</v>
      </c>
      <c r="E184" s="83"/>
      <c r="F184" s="84"/>
      <c r="G184" s="74"/>
      <c r="H184" s="75"/>
      <c r="I184" s="3"/>
      <c r="J184" s="3"/>
      <c r="K184" s="74"/>
      <c r="L184" s="75"/>
      <c r="M184" s="6">
        <v>12</v>
      </c>
      <c r="N184" s="7" t="s">
        <v>13</v>
      </c>
      <c r="O184" s="4">
        <v>2200000</v>
      </c>
      <c r="P184" s="76">
        <v>26400000</v>
      </c>
      <c r="Q184" s="77"/>
      <c r="R184" s="101">
        <v>26400000</v>
      </c>
      <c r="S184" s="102"/>
      <c r="T184" s="3"/>
    </row>
    <row r="185" spans="1:20" ht="15.4" customHeight="1">
      <c r="A185" s="74"/>
      <c r="B185" s="78"/>
      <c r="C185" s="75"/>
      <c r="D185" s="82" t="s">
        <v>17</v>
      </c>
      <c r="E185" s="83"/>
      <c r="F185" s="84"/>
      <c r="G185" s="74"/>
      <c r="H185" s="75"/>
      <c r="I185" s="3"/>
      <c r="J185" s="3"/>
      <c r="K185" s="74"/>
      <c r="L185" s="75"/>
      <c r="M185" s="6">
        <v>24</v>
      </c>
      <c r="N185" s="7" t="s">
        <v>13</v>
      </c>
      <c r="O185" s="4">
        <v>1800000</v>
      </c>
      <c r="P185" s="76">
        <v>43200000</v>
      </c>
      <c r="Q185" s="77"/>
      <c r="R185" s="101">
        <v>43200000</v>
      </c>
      <c r="S185" s="102"/>
      <c r="T185" s="3"/>
    </row>
    <row r="186" spans="1:20" ht="14.65" customHeight="1">
      <c r="A186" s="85" t="s">
        <v>187</v>
      </c>
      <c r="B186" s="86"/>
      <c r="C186" s="87"/>
      <c r="D186" s="88" t="s">
        <v>188</v>
      </c>
      <c r="E186" s="89"/>
      <c r="F186" s="90"/>
      <c r="G186" s="94"/>
      <c r="H186" s="96"/>
      <c r="I186" s="11"/>
      <c r="J186" s="11"/>
      <c r="K186" s="94"/>
      <c r="L186" s="96"/>
      <c r="M186" s="11"/>
      <c r="N186" s="11"/>
      <c r="O186" s="11"/>
      <c r="P186" s="76">
        <v>49935900</v>
      </c>
      <c r="Q186" s="77"/>
      <c r="R186" s="76">
        <v>49935900</v>
      </c>
      <c r="S186" s="77"/>
      <c r="T186" s="11"/>
    </row>
    <row r="187" spans="1:20" ht="14.65" customHeight="1">
      <c r="A187" s="71" t="s">
        <v>189</v>
      </c>
      <c r="B187" s="72"/>
      <c r="C187" s="73"/>
      <c r="D187" s="71" t="s">
        <v>190</v>
      </c>
      <c r="E187" s="72"/>
      <c r="F187" s="73"/>
      <c r="G187" s="94"/>
      <c r="H187" s="96"/>
      <c r="I187" s="11"/>
      <c r="J187" s="11"/>
      <c r="K187" s="94"/>
      <c r="L187" s="96"/>
      <c r="M187" s="11"/>
      <c r="N187" s="11"/>
      <c r="O187" s="11"/>
      <c r="P187" s="76">
        <v>49935900</v>
      </c>
      <c r="Q187" s="77"/>
      <c r="R187" s="76">
        <v>49935900</v>
      </c>
      <c r="S187" s="77"/>
      <c r="T187" s="11"/>
    </row>
    <row r="188" spans="1:20" ht="14.65" customHeight="1">
      <c r="A188" s="94"/>
      <c r="B188" s="95"/>
      <c r="C188" s="96"/>
      <c r="D188" s="82" t="s">
        <v>191</v>
      </c>
      <c r="E188" s="83"/>
      <c r="F188" s="84"/>
      <c r="G188" s="94"/>
      <c r="H188" s="96"/>
      <c r="I188" s="11"/>
      <c r="J188" s="11"/>
      <c r="K188" s="94"/>
      <c r="L188" s="96"/>
      <c r="M188" s="6">
        <v>1</v>
      </c>
      <c r="N188" s="9" t="s">
        <v>34</v>
      </c>
      <c r="O188" s="10">
        <v>49935900</v>
      </c>
      <c r="P188" s="76">
        <v>49935900</v>
      </c>
      <c r="Q188" s="77"/>
      <c r="R188" s="76">
        <v>49935900</v>
      </c>
      <c r="S188" s="77"/>
      <c r="T188" s="11"/>
    </row>
    <row r="189" spans="1:20" ht="14.65" customHeight="1">
      <c r="A189" s="85" t="s">
        <v>4</v>
      </c>
      <c r="B189" s="86"/>
      <c r="C189" s="87"/>
      <c r="D189" s="88" t="s">
        <v>5</v>
      </c>
      <c r="E189" s="89"/>
      <c r="F189" s="90"/>
      <c r="G189" s="74"/>
      <c r="H189" s="75"/>
      <c r="I189" s="3"/>
      <c r="J189" s="3"/>
      <c r="K189" s="74"/>
      <c r="L189" s="75"/>
      <c r="M189" s="3"/>
      <c r="N189" s="3"/>
      <c r="O189" s="3"/>
      <c r="P189" s="76">
        <v>198496000</v>
      </c>
      <c r="Q189" s="77"/>
      <c r="R189" s="101">
        <v>198496000</v>
      </c>
      <c r="S189" s="102"/>
      <c r="T189" s="3"/>
    </row>
    <row r="190" spans="1:20" ht="14.65" customHeight="1">
      <c r="A190" s="85" t="s">
        <v>6</v>
      </c>
      <c r="B190" s="86"/>
      <c r="C190" s="87"/>
      <c r="D190" s="88" t="s">
        <v>7</v>
      </c>
      <c r="E190" s="89"/>
      <c r="F190" s="90"/>
      <c r="G190" s="74"/>
      <c r="H190" s="75"/>
      <c r="I190" s="3"/>
      <c r="J190" s="3"/>
      <c r="K190" s="74"/>
      <c r="L190" s="75"/>
      <c r="M190" s="3"/>
      <c r="N190" s="3"/>
      <c r="O190" s="3"/>
      <c r="P190" s="76">
        <v>198496000</v>
      </c>
      <c r="Q190" s="77"/>
      <c r="R190" s="101">
        <v>198496000</v>
      </c>
      <c r="S190" s="102"/>
      <c r="T190" s="3"/>
    </row>
    <row r="191" spans="1:20" ht="14.65" customHeight="1">
      <c r="A191" s="85" t="s">
        <v>8</v>
      </c>
      <c r="B191" s="86"/>
      <c r="C191" s="87"/>
      <c r="D191" s="88" t="s">
        <v>9</v>
      </c>
      <c r="E191" s="89"/>
      <c r="F191" s="90"/>
      <c r="G191" s="74"/>
      <c r="H191" s="75"/>
      <c r="I191" s="3"/>
      <c r="J191" s="3"/>
      <c r="K191" s="74"/>
      <c r="L191" s="75"/>
      <c r="M191" s="3"/>
      <c r="N191" s="3"/>
      <c r="O191" s="3"/>
      <c r="P191" s="76">
        <v>196896000</v>
      </c>
      <c r="Q191" s="77"/>
      <c r="R191" s="101">
        <v>196896000</v>
      </c>
      <c r="S191" s="102"/>
      <c r="T191" s="3"/>
    </row>
    <row r="192" spans="1:20" ht="14.65" customHeight="1">
      <c r="A192" s="71" t="s">
        <v>10</v>
      </c>
      <c r="B192" s="72"/>
      <c r="C192" s="73"/>
      <c r="D192" s="71" t="s">
        <v>11</v>
      </c>
      <c r="E192" s="72"/>
      <c r="F192" s="73"/>
      <c r="G192" s="74"/>
      <c r="H192" s="75"/>
      <c r="I192" s="3"/>
      <c r="J192" s="3"/>
      <c r="K192" s="74"/>
      <c r="L192" s="75"/>
      <c r="M192" s="3"/>
      <c r="N192" s="3"/>
      <c r="O192" s="3"/>
      <c r="P192" s="76">
        <v>196896000</v>
      </c>
      <c r="Q192" s="77"/>
      <c r="R192" s="101">
        <v>196896000</v>
      </c>
      <c r="S192" s="102"/>
      <c r="T192" s="3"/>
    </row>
    <row r="193" spans="1:20" ht="25.9" customHeight="1">
      <c r="A193" s="74"/>
      <c r="B193" s="78"/>
      <c r="C193" s="75"/>
      <c r="D193" s="88" t="s">
        <v>14</v>
      </c>
      <c r="E193" s="89"/>
      <c r="F193" s="90"/>
      <c r="G193" s="74"/>
      <c r="H193" s="75"/>
      <c r="I193" s="3"/>
      <c r="J193" s="3"/>
      <c r="K193" s="74"/>
      <c r="L193" s="75"/>
      <c r="M193" s="6">
        <v>36</v>
      </c>
      <c r="N193" s="7" t="s">
        <v>13</v>
      </c>
      <c r="O193" s="4">
        <v>1700000</v>
      </c>
      <c r="P193" s="76">
        <v>61200000</v>
      </c>
      <c r="Q193" s="77"/>
      <c r="R193" s="101">
        <v>61200000</v>
      </c>
      <c r="S193" s="102"/>
      <c r="T193" s="3"/>
    </row>
    <row r="194" spans="1:20" ht="27" customHeight="1">
      <c r="A194" s="74"/>
      <c r="B194" s="78"/>
      <c r="C194" s="75"/>
      <c r="D194" s="88" t="s">
        <v>14</v>
      </c>
      <c r="E194" s="89"/>
      <c r="F194" s="90"/>
      <c r="G194" s="74"/>
      <c r="H194" s="75"/>
      <c r="I194" s="3"/>
      <c r="J194" s="3"/>
      <c r="K194" s="74"/>
      <c r="L194" s="75"/>
      <c r="M194" s="6">
        <v>12</v>
      </c>
      <c r="N194" s="7" t="s">
        <v>13</v>
      </c>
      <c r="O194" s="4">
        <v>1800000</v>
      </c>
      <c r="P194" s="76">
        <v>21600000</v>
      </c>
      <c r="Q194" s="77"/>
      <c r="R194" s="101">
        <v>21600000</v>
      </c>
      <c r="S194" s="102"/>
      <c r="T194" s="3"/>
    </row>
    <row r="195" spans="1:20" ht="25.9" customHeight="1">
      <c r="A195" s="91" t="s">
        <v>15</v>
      </c>
      <c r="B195" s="92"/>
      <c r="C195" s="93"/>
      <c r="D195" s="88" t="s">
        <v>192</v>
      </c>
      <c r="E195" s="89"/>
      <c r="F195" s="90"/>
      <c r="G195" s="74"/>
      <c r="H195" s="75"/>
      <c r="I195" s="3"/>
      <c r="J195" s="3"/>
      <c r="K195" s="74"/>
      <c r="L195" s="75"/>
      <c r="M195" s="6">
        <v>12</v>
      </c>
      <c r="N195" s="7" t="s">
        <v>13</v>
      </c>
      <c r="O195" s="4">
        <v>1900000</v>
      </c>
      <c r="P195" s="76">
        <v>22800000</v>
      </c>
      <c r="Q195" s="77"/>
      <c r="R195" s="76">
        <v>22800000</v>
      </c>
      <c r="S195" s="77"/>
      <c r="T195" s="3"/>
    </row>
    <row r="196" spans="1:20" ht="25.9" customHeight="1">
      <c r="A196" s="74"/>
      <c r="B196" s="78"/>
      <c r="C196" s="75"/>
      <c r="D196" s="88" t="s">
        <v>18</v>
      </c>
      <c r="E196" s="89"/>
      <c r="F196" s="90"/>
      <c r="G196" s="74"/>
      <c r="H196" s="75"/>
      <c r="I196" s="3"/>
      <c r="J196" s="3"/>
      <c r="K196" s="74"/>
      <c r="L196" s="75"/>
      <c r="M196" s="6">
        <v>24</v>
      </c>
      <c r="N196" s="7" t="s">
        <v>13</v>
      </c>
      <c r="O196" s="4">
        <v>1904000</v>
      </c>
      <c r="P196" s="76">
        <v>45696000</v>
      </c>
      <c r="Q196" s="77"/>
      <c r="R196" s="76">
        <v>45696000</v>
      </c>
      <c r="S196" s="77"/>
      <c r="T196" s="3"/>
    </row>
    <row r="197" spans="1:20" ht="14.65" customHeight="1">
      <c r="A197" s="74"/>
      <c r="B197" s="78"/>
      <c r="C197" s="75"/>
      <c r="D197" s="82" t="s">
        <v>193</v>
      </c>
      <c r="E197" s="83"/>
      <c r="F197" s="84"/>
      <c r="G197" s="74"/>
      <c r="H197" s="75"/>
      <c r="I197" s="3"/>
      <c r="J197" s="3"/>
      <c r="K197" s="74"/>
      <c r="L197" s="75"/>
      <c r="M197" s="6">
        <v>12</v>
      </c>
      <c r="N197" s="7" t="s">
        <v>13</v>
      </c>
      <c r="O197" s="4">
        <v>2000000</v>
      </c>
      <c r="P197" s="76">
        <v>24000000</v>
      </c>
      <c r="Q197" s="77"/>
      <c r="R197" s="76">
        <v>24000000</v>
      </c>
      <c r="S197" s="77"/>
      <c r="T197" s="3"/>
    </row>
    <row r="198" spans="1:20" ht="14.65" customHeight="1">
      <c r="A198" s="74"/>
      <c r="B198" s="78"/>
      <c r="C198" s="75"/>
      <c r="D198" s="82" t="s">
        <v>17</v>
      </c>
      <c r="E198" s="83"/>
      <c r="F198" s="84"/>
      <c r="G198" s="74"/>
      <c r="H198" s="75"/>
      <c r="I198" s="3"/>
      <c r="J198" s="3"/>
      <c r="K198" s="74"/>
      <c r="L198" s="75"/>
      <c r="M198" s="6">
        <v>12</v>
      </c>
      <c r="N198" s="7" t="s">
        <v>13</v>
      </c>
      <c r="O198" s="4">
        <v>1800000</v>
      </c>
      <c r="P198" s="76">
        <v>21600000</v>
      </c>
      <c r="Q198" s="77"/>
      <c r="R198" s="76">
        <v>21600000</v>
      </c>
      <c r="S198" s="77"/>
      <c r="T198" s="3"/>
    </row>
    <row r="199" spans="1:20" ht="14.65" customHeight="1">
      <c r="A199" s="85" t="s">
        <v>19</v>
      </c>
      <c r="B199" s="86"/>
      <c r="C199" s="87"/>
      <c r="D199" s="88" t="s">
        <v>20</v>
      </c>
      <c r="E199" s="89"/>
      <c r="F199" s="90"/>
      <c r="G199" s="74"/>
      <c r="H199" s="75"/>
      <c r="I199" s="3"/>
      <c r="J199" s="3"/>
      <c r="K199" s="74"/>
      <c r="L199" s="75"/>
      <c r="M199" s="3"/>
      <c r="N199" s="3"/>
      <c r="O199" s="3"/>
      <c r="P199" s="76">
        <v>1600000</v>
      </c>
      <c r="Q199" s="77"/>
      <c r="R199" s="76">
        <v>1600000</v>
      </c>
      <c r="S199" s="77"/>
      <c r="T199" s="3"/>
    </row>
    <row r="200" spans="1:20" ht="14.65" customHeight="1">
      <c r="A200" s="71" t="s">
        <v>27</v>
      </c>
      <c r="B200" s="72"/>
      <c r="C200" s="73"/>
      <c r="D200" s="71" t="s">
        <v>28</v>
      </c>
      <c r="E200" s="72"/>
      <c r="F200" s="73"/>
      <c r="G200" s="74"/>
      <c r="H200" s="75"/>
      <c r="I200" s="3"/>
      <c r="J200" s="3"/>
      <c r="K200" s="74"/>
      <c r="L200" s="75"/>
      <c r="M200" s="3"/>
      <c r="N200" s="3"/>
      <c r="O200" s="3"/>
      <c r="P200" s="76">
        <v>1600000</v>
      </c>
      <c r="Q200" s="77"/>
      <c r="R200" s="76">
        <v>1600000</v>
      </c>
      <c r="S200" s="77"/>
      <c r="T200" s="3"/>
    </row>
    <row r="201" spans="1:20" ht="14.65" customHeight="1">
      <c r="A201" s="74"/>
      <c r="B201" s="78"/>
      <c r="C201" s="75"/>
      <c r="D201" s="82" t="s">
        <v>29</v>
      </c>
      <c r="E201" s="83"/>
      <c r="F201" s="84"/>
      <c r="G201" s="74"/>
      <c r="H201" s="75"/>
      <c r="I201" s="3"/>
      <c r="J201" s="3"/>
      <c r="K201" s="74"/>
      <c r="L201" s="75"/>
      <c r="M201" s="4">
        <v>8000</v>
      </c>
      <c r="N201" s="7" t="s">
        <v>30</v>
      </c>
      <c r="O201" s="6">
        <v>200</v>
      </c>
      <c r="P201" s="76">
        <v>1600000</v>
      </c>
      <c r="Q201" s="77"/>
      <c r="R201" s="76">
        <v>1600000</v>
      </c>
      <c r="S201" s="77"/>
      <c r="T201" s="3"/>
    </row>
    <row r="202" spans="1:20" ht="14.65" customHeight="1">
      <c r="A202" s="85" t="s">
        <v>4</v>
      </c>
      <c r="B202" s="86"/>
      <c r="C202" s="87"/>
      <c r="D202" s="88" t="s">
        <v>5</v>
      </c>
      <c r="E202" s="89"/>
      <c r="F202" s="90"/>
      <c r="G202" s="74"/>
      <c r="H202" s="75"/>
      <c r="I202" s="3"/>
      <c r="J202" s="3"/>
      <c r="K202" s="74"/>
      <c r="L202" s="75"/>
      <c r="M202" s="3"/>
      <c r="N202" s="3"/>
      <c r="O202" s="3"/>
      <c r="P202" s="76">
        <v>83728000</v>
      </c>
      <c r="Q202" s="77"/>
      <c r="R202" s="101">
        <v>83728000</v>
      </c>
      <c r="S202" s="102"/>
      <c r="T202" s="3"/>
    </row>
    <row r="203" spans="1:20" ht="14.65" customHeight="1">
      <c r="A203" s="85" t="s">
        <v>6</v>
      </c>
      <c r="B203" s="86"/>
      <c r="C203" s="87"/>
      <c r="D203" s="88" t="s">
        <v>7</v>
      </c>
      <c r="E203" s="89"/>
      <c r="F203" s="90"/>
      <c r="G203" s="74"/>
      <c r="H203" s="75"/>
      <c r="I203" s="3"/>
      <c r="J203" s="3"/>
      <c r="K203" s="74"/>
      <c r="L203" s="75"/>
      <c r="M203" s="3"/>
      <c r="N203" s="3"/>
      <c r="O203" s="3"/>
      <c r="P203" s="76">
        <v>83728000</v>
      </c>
      <c r="Q203" s="77"/>
      <c r="R203" s="101">
        <v>83728000</v>
      </c>
      <c r="S203" s="102"/>
      <c r="T203" s="3"/>
    </row>
    <row r="204" spans="1:20" ht="14.65" customHeight="1">
      <c r="A204" s="85" t="s">
        <v>45</v>
      </c>
      <c r="B204" s="86"/>
      <c r="C204" s="87"/>
      <c r="D204" s="88" t="s">
        <v>46</v>
      </c>
      <c r="E204" s="89"/>
      <c r="F204" s="90"/>
      <c r="G204" s="74"/>
      <c r="H204" s="75"/>
      <c r="I204" s="3"/>
      <c r="J204" s="3"/>
      <c r="K204" s="74"/>
      <c r="L204" s="75"/>
      <c r="M204" s="3"/>
      <c r="N204" s="3"/>
      <c r="O204" s="3"/>
      <c r="P204" s="76">
        <v>78728000</v>
      </c>
      <c r="Q204" s="77"/>
      <c r="R204" s="101">
        <v>78728000</v>
      </c>
      <c r="S204" s="102"/>
      <c r="T204" s="3"/>
    </row>
    <row r="205" spans="1:20" ht="14.65" customHeight="1">
      <c r="A205" s="71" t="s">
        <v>194</v>
      </c>
      <c r="B205" s="72"/>
      <c r="C205" s="73"/>
      <c r="D205" s="71" t="s">
        <v>195</v>
      </c>
      <c r="E205" s="72"/>
      <c r="F205" s="73"/>
      <c r="G205" s="74"/>
      <c r="H205" s="75"/>
      <c r="I205" s="3"/>
      <c r="J205" s="3"/>
      <c r="K205" s="74"/>
      <c r="L205" s="75"/>
      <c r="M205" s="3"/>
      <c r="N205" s="3"/>
      <c r="O205" s="3"/>
      <c r="P205" s="76">
        <v>1800000</v>
      </c>
      <c r="Q205" s="77"/>
      <c r="R205" s="99">
        <v>1800000</v>
      </c>
      <c r="S205" s="100"/>
      <c r="T205" s="3"/>
    </row>
    <row r="206" spans="1:20" ht="14.65" customHeight="1">
      <c r="A206" s="74"/>
      <c r="B206" s="78"/>
      <c r="C206" s="75"/>
      <c r="D206" s="82" t="s">
        <v>196</v>
      </c>
      <c r="E206" s="83"/>
      <c r="F206" s="84"/>
      <c r="G206" s="74"/>
      <c r="H206" s="75"/>
      <c r="I206" s="3"/>
      <c r="J206" s="3"/>
      <c r="K206" s="74"/>
      <c r="L206" s="75"/>
      <c r="M206" s="6">
        <v>3</v>
      </c>
      <c r="N206" s="8" t="s">
        <v>52</v>
      </c>
      <c r="O206" s="5">
        <v>600000</v>
      </c>
      <c r="P206" s="76">
        <v>1800000</v>
      </c>
      <c r="Q206" s="77"/>
      <c r="R206" s="99">
        <v>1800000</v>
      </c>
      <c r="S206" s="100"/>
      <c r="T206" s="3"/>
    </row>
    <row r="207" spans="1:20" ht="15.4" customHeight="1">
      <c r="A207" s="71" t="s">
        <v>197</v>
      </c>
      <c r="B207" s="72"/>
      <c r="C207" s="73"/>
      <c r="D207" s="71" t="s">
        <v>198</v>
      </c>
      <c r="E207" s="72"/>
      <c r="F207" s="73"/>
      <c r="G207" s="74"/>
      <c r="H207" s="75"/>
      <c r="I207" s="3"/>
      <c r="J207" s="3"/>
      <c r="K207" s="74"/>
      <c r="L207" s="75"/>
      <c r="M207" s="3"/>
      <c r="N207" s="3"/>
      <c r="O207" s="3"/>
      <c r="P207" s="76">
        <v>70928000</v>
      </c>
      <c r="Q207" s="77"/>
      <c r="R207" s="101">
        <v>70928000</v>
      </c>
      <c r="S207" s="102"/>
      <c r="T207" s="3"/>
    </row>
    <row r="208" spans="1:20" ht="14.65" customHeight="1">
      <c r="A208" s="91" t="s">
        <v>199</v>
      </c>
      <c r="B208" s="92"/>
      <c r="C208" s="93"/>
      <c r="D208" s="82" t="s">
        <v>200</v>
      </c>
      <c r="E208" s="83"/>
      <c r="F208" s="84"/>
      <c r="G208" s="74"/>
      <c r="H208" s="75"/>
      <c r="I208" s="3"/>
      <c r="J208" s="3"/>
      <c r="K208" s="74"/>
      <c r="L208" s="75"/>
      <c r="M208" s="6">
        <v>360</v>
      </c>
      <c r="N208" s="7" t="s">
        <v>201</v>
      </c>
      <c r="O208" s="4">
        <v>15000</v>
      </c>
      <c r="P208" s="76">
        <v>5400000</v>
      </c>
      <c r="Q208" s="77"/>
      <c r="R208" s="76">
        <v>5400000</v>
      </c>
      <c r="S208" s="77"/>
      <c r="T208" s="3"/>
    </row>
    <row r="209" spans="1:20" ht="14.65" customHeight="1">
      <c r="A209" s="74"/>
      <c r="B209" s="78"/>
      <c r="C209" s="75"/>
      <c r="D209" s="82" t="s">
        <v>202</v>
      </c>
      <c r="E209" s="83"/>
      <c r="F209" s="84"/>
      <c r="G209" s="74"/>
      <c r="H209" s="75"/>
      <c r="I209" s="3"/>
      <c r="J209" s="3"/>
      <c r="K209" s="74"/>
      <c r="L209" s="75"/>
      <c r="M209" s="6">
        <v>13</v>
      </c>
      <c r="N209" s="7" t="s">
        <v>201</v>
      </c>
      <c r="O209" s="4">
        <v>500000</v>
      </c>
      <c r="P209" s="76">
        <v>6500000</v>
      </c>
      <c r="Q209" s="77"/>
      <c r="R209" s="76">
        <v>6500000</v>
      </c>
      <c r="S209" s="77"/>
      <c r="T209" s="3"/>
    </row>
    <row r="210" spans="1:20" ht="14.65" customHeight="1">
      <c r="A210" s="74"/>
      <c r="B210" s="78"/>
      <c r="C210" s="75"/>
      <c r="D210" s="82" t="s">
        <v>203</v>
      </c>
      <c r="E210" s="83"/>
      <c r="F210" s="84"/>
      <c r="G210" s="74"/>
      <c r="H210" s="75"/>
      <c r="I210" s="3"/>
      <c r="J210" s="3"/>
      <c r="K210" s="74"/>
      <c r="L210" s="75"/>
      <c r="M210" s="6">
        <v>12</v>
      </c>
      <c r="N210" s="7" t="s">
        <v>201</v>
      </c>
      <c r="O210" s="4">
        <v>500000</v>
      </c>
      <c r="P210" s="76">
        <v>6000000</v>
      </c>
      <c r="Q210" s="77"/>
      <c r="R210" s="76">
        <v>6000000</v>
      </c>
      <c r="S210" s="77"/>
      <c r="T210" s="3"/>
    </row>
    <row r="211" spans="1:20" ht="14.65" customHeight="1">
      <c r="A211" s="74"/>
      <c r="B211" s="78"/>
      <c r="C211" s="75"/>
      <c r="D211" s="82" t="s">
        <v>204</v>
      </c>
      <c r="E211" s="83"/>
      <c r="F211" s="84"/>
      <c r="G211" s="74"/>
      <c r="H211" s="75"/>
      <c r="I211" s="3"/>
      <c r="J211" s="3"/>
      <c r="K211" s="74"/>
      <c r="L211" s="75"/>
      <c r="M211" s="6">
        <v>6</v>
      </c>
      <c r="N211" s="7" t="s">
        <v>201</v>
      </c>
      <c r="O211" s="4">
        <v>1000000</v>
      </c>
      <c r="P211" s="76">
        <v>6000000</v>
      </c>
      <c r="Q211" s="77"/>
      <c r="R211" s="76">
        <v>6000000</v>
      </c>
      <c r="S211" s="77"/>
      <c r="T211" s="3"/>
    </row>
    <row r="212" spans="1:20" ht="14.65" customHeight="1">
      <c r="A212" s="74"/>
      <c r="B212" s="78"/>
      <c r="C212" s="75"/>
      <c r="D212" s="82" t="s">
        <v>205</v>
      </c>
      <c r="E212" s="83"/>
      <c r="F212" s="84"/>
      <c r="G212" s="74"/>
      <c r="H212" s="75"/>
      <c r="I212" s="3"/>
      <c r="J212" s="3"/>
      <c r="K212" s="74"/>
      <c r="L212" s="75"/>
      <c r="M212" s="6">
        <v>24</v>
      </c>
      <c r="N212" s="7" t="s">
        <v>201</v>
      </c>
      <c r="O212" s="4">
        <v>350000</v>
      </c>
      <c r="P212" s="76">
        <v>8400000</v>
      </c>
      <c r="Q212" s="77"/>
      <c r="R212" s="76">
        <v>8400000</v>
      </c>
      <c r="S212" s="77"/>
      <c r="T212" s="3"/>
    </row>
    <row r="213" spans="1:20" ht="14.65" customHeight="1">
      <c r="A213" s="74"/>
      <c r="B213" s="78"/>
      <c r="C213" s="75"/>
      <c r="D213" s="82" t="s">
        <v>206</v>
      </c>
      <c r="E213" s="83"/>
      <c r="F213" s="84"/>
      <c r="G213" s="74"/>
      <c r="H213" s="75"/>
      <c r="I213" s="3"/>
      <c r="J213" s="3"/>
      <c r="K213" s="74"/>
      <c r="L213" s="75"/>
      <c r="M213" s="6">
        <v>24</v>
      </c>
      <c r="N213" s="7" t="s">
        <v>207</v>
      </c>
      <c r="O213" s="4">
        <v>60000</v>
      </c>
      <c r="P213" s="76">
        <v>1440000</v>
      </c>
      <c r="Q213" s="77"/>
      <c r="R213" s="76">
        <v>1440000</v>
      </c>
      <c r="S213" s="77"/>
      <c r="T213" s="3"/>
    </row>
    <row r="214" spans="1:20" ht="14.65" customHeight="1">
      <c r="A214" s="74"/>
      <c r="B214" s="78"/>
      <c r="C214" s="75"/>
      <c r="D214" s="82" t="s">
        <v>208</v>
      </c>
      <c r="E214" s="83"/>
      <c r="F214" s="84"/>
      <c r="G214" s="74"/>
      <c r="H214" s="75"/>
      <c r="I214" s="3"/>
      <c r="J214" s="3"/>
      <c r="K214" s="74"/>
      <c r="L214" s="75"/>
      <c r="M214" s="6">
        <v>1</v>
      </c>
      <c r="N214" s="7" t="s">
        <v>201</v>
      </c>
      <c r="O214" s="4">
        <v>2700000</v>
      </c>
      <c r="P214" s="76">
        <v>2700000</v>
      </c>
      <c r="Q214" s="77"/>
      <c r="R214" s="76">
        <v>2700000</v>
      </c>
      <c r="S214" s="77"/>
      <c r="T214" s="3"/>
    </row>
    <row r="215" spans="1:20" ht="14.65" customHeight="1">
      <c r="A215" s="74"/>
      <c r="B215" s="78"/>
      <c r="C215" s="75"/>
      <c r="D215" s="82" t="s">
        <v>209</v>
      </c>
      <c r="E215" s="83"/>
      <c r="F215" s="84"/>
      <c r="G215" s="74"/>
      <c r="H215" s="75"/>
      <c r="I215" s="3"/>
      <c r="J215" s="3"/>
      <c r="K215" s="74"/>
      <c r="L215" s="75"/>
      <c r="M215" s="6">
        <v>1</v>
      </c>
      <c r="N215" s="7" t="s">
        <v>201</v>
      </c>
      <c r="O215" s="4">
        <v>1488000</v>
      </c>
      <c r="P215" s="76">
        <v>1488000</v>
      </c>
      <c r="Q215" s="77"/>
      <c r="R215" s="76">
        <v>1488000</v>
      </c>
      <c r="S215" s="77"/>
      <c r="T215" s="3"/>
    </row>
    <row r="216" spans="1:20" ht="14.65" customHeight="1">
      <c r="A216" s="74"/>
      <c r="B216" s="78"/>
      <c r="C216" s="75"/>
      <c r="D216" s="82" t="s">
        <v>210</v>
      </c>
      <c r="E216" s="83"/>
      <c r="F216" s="84"/>
      <c r="G216" s="74"/>
      <c r="H216" s="75"/>
      <c r="I216" s="3"/>
      <c r="J216" s="3"/>
      <c r="K216" s="74"/>
      <c r="L216" s="75"/>
      <c r="M216" s="6">
        <v>2</v>
      </c>
      <c r="N216" s="7" t="s">
        <v>211</v>
      </c>
      <c r="O216" s="4">
        <v>11000000</v>
      </c>
      <c r="P216" s="76">
        <v>22000000</v>
      </c>
      <c r="Q216" s="77"/>
      <c r="R216" s="76">
        <v>22000000</v>
      </c>
      <c r="S216" s="77"/>
      <c r="T216" s="3"/>
    </row>
    <row r="217" spans="1:20" ht="14.65" customHeight="1">
      <c r="A217" s="74"/>
      <c r="B217" s="78"/>
      <c r="C217" s="75"/>
      <c r="D217" s="82" t="s">
        <v>212</v>
      </c>
      <c r="E217" s="83"/>
      <c r="F217" s="84"/>
      <c r="G217" s="74"/>
      <c r="H217" s="75"/>
      <c r="I217" s="3"/>
      <c r="J217" s="3"/>
      <c r="K217" s="74"/>
      <c r="L217" s="75"/>
      <c r="M217" s="6">
        <v>1</v>
      </c>
      <c r="N217" s="7" t="s">
        <v>213</v>
      </c>
      <c r="O217" s="4">
        <v>10000000</v>
      </c>
      <c r="P217" s="76">
        <v>10000000</v>
      </c>
      <c r="Q217" s="77"/>
      <c r="R217" s="76">
        <v>10000000</v>
      </c>
      <c r="S217" s="77"/>
      <c r="T217" s="3"/>
    </row>
    <row r="218" spans="1:20" ht="14.65" customHeight="1">
      <c r="A218" s="74"/>
      <c r="B218" s="78"/>
      <c r="C218" s="75"/>
      <c r="D218" s="82" t="s">
        <v>214</v>
      </c>
      <c r="E218" s="83"/>
      <c r="F218" s="84"/>
      <c r="G218" s="74"/>
      <c r="H218" s="75"/>
      <c r="I218" s="3"/>
      <c r="J218" s="3"/>
      <c r="K218" s="74"/>
      <c r="L218" s="75"/>
      <c r="M218" s="6">
        <v>1</v>
      </c>
      <c r="N218" s="7" t="s">
        <v>211</v>
      </c>
      <c r="O218" s="4">
        <v>1000000</v>
      </c>
      <c r="P218" s="76">
        <v>1000000</v>
      </c>
      <c r="Q218" s="77"/>
      <c r="R218" s="76">
        <v>1000000</v>
      </c>
      <c r="S218" s="77"/>
      <c r="T218" s="3"/>
    </row>
    <row r="219" spans="1:20" ht="14.65" customHeight="1">
      <c r="A219" s="71" t="s">
        <v>215</v>
      </c>
      <c r="B219" s="72"/>
      <c r="C219" s="73"/>
      <c r="D219" s="71" t="s">
        <v>216</v>
      </c>
      <c r="E219" s="72"/>
      <c r="F219" s="73"/>
      <c r="G219" s="74"/>
      <c r="H219" s="75"/>
      <c r="I219" s="3"/>
      <c r="J219" s="3"/>
      <c r="K219" s="74"/>
      <c r="L219" s="75"/>
      <c r="M219" s="3"/>
      <c r="N219" s="3"/>
      <c r="O219" s="3"/>
      <c r="P219" s="76">
        <v>6000000</v>
      </c>
      <c r="Q219" s="77"/>
      <c r="R219" s="76">
        <v>6000000</v>
      </c>
      <c r="S219" s="77"/>
      <c r="T219" s="3"/>
    </row>
    <row r="220" spans="1:20" ht="14.65" customHeight="1">
      <c r="A220" s="74"/>
      <c r="B220" s="78"/>
      <c r="C220" s="75"/>
      <c r="D220" s="82" t="s">
        <v>217</v>
      </c>
      <c r="E220" s="83"/>
      <c r="F220" s="84"/>
      <c r="G220" s="74"/>
      <c r="H220" s="75"/>
      <c r="I220" s="3"/>
      <c r="J220" s="3"/>
      <c r="K220" s="74"/>
      <c r="L220" s="75"/>
      <c r="M220" s="6">
        <v>1</v>
      </c>
      <c r="N220" s="7" t="s">
        <v>211</v>
      </c>
      <c r="O220" s="4">
        <v>6000000</v>
      </c>
      <c r="P220" s="76">
        <v>6000000</v>
      </c>
      <c r="Q220" s="77"/>
      <c r="R220" s="76">
        <v>6000000</v>
      </c>
      <c r="S220" s="77"/>
      <c r="T220" s="3"/>
    </row>
    <row r="221" spans="1:20" ht="14.65" customHeight="1">
      <c r="A221" s="85" t="s">
        <v>8</v>
      </c>
      <c r="B221" s="86"/>
      <c r="C221" s="87"/>
      <c r="D221" s="88" t="s">
        <v>9</v>
      </c>
      <c r="E221" s="89"/>
      <c r="F221" s="90"/>
      <c r="G221" s="74"/>
      <c r="H221" s="75"/>
      <c r="I221" s="3"/>
      <c r="J221" s="3"/>
      <c r="K221" s="74"/>
      <c r="L221" s="75"/>
      <c r="M221" s="3"/>
      <c r="N221" s="3"/>
      <c r="O221" s="3"/>
      <c r="P221" s="76">
        <v>5000000</v>
      </c>
      <c r="Q221" s="77"/>
      <c r="R221" s="76">
        <v>5000000</v>
      </c>
      <c r="S221" s="77"/>
      <c r="T221" s="3"/>
    </row>
    <row r="222" spans="1:20" ht="14.65" customHeight="1">
      <c r="A222" s="71" t="s">
        <v>218</v>
      </c>
      <c r="B222" s="72"/>
      <c r="C222" s="73"/>
      <c r="D222" s="71" t="s">
        <v>219</v>
      </c>
      <c r="E222" s="72"/>
      <c r="F222" s="73"/>
      <c r="G222" s="74"/>
      <c r="H222" s="75"/>
      <c r="I222" s="3"/>
      <c r="J222" s="3"/>
      <c r="K222" s="74"/>
      <c r="L222" s="75"/>
      <c r="M222" s="3"/>
      <c r="N222" s="3"/>
      <c r="O222" s="3"/>
      <c r="P222" s="76">
        <v>5000000</v>
      </c>
      <c r="Q222" s="77"/>
      <c r="R222" s="76">
        <v>5000000</v>
      </c>
      <c r="S222" s="77"/>
      <c r="T222" s="3"/>
    </row>
    <row r="223" spans="1:20" ht="14.65" customHeight="1">
      <c r="A223" s="74"/>
      <c r="B223" s="78"/>
      <c r="C223" s="75"/>
      <c r="D223" s="82" t="s">
        <v>220</v>
      </c>
      <c r="E223" s="83"/>
      <c r="F223" s="84"/>
      <c r="G223" s="74"/>
      <c r="H223" s="75"/>
      <c r="I223" s="3"/>
      <c r="J223" s="3"/>
      <c r="K223" s="74"/>
      <c r="L223" s="75"/>
      <c r="M223" s="6">
        <v>1</v>
      </c>
      <c r="N223" s="7" t="s">
        <v>221</v>
      </c>
      <c r="O223" s="4">
        <v>3500000</v>
      </c>
      <c r="P223" s="76">
        <v>3500000</v>
      </c>
      <c r="Q223" s="77"/>
      <c r="R223" s="76">
        <v>3500000</v>
      </c>
      <c r="S223" s="77"/>
      <c r="T223" s="3"/>
    </row>
    <row r="224" spans="1:20" ht="14.65" customHeight="1">
      <c r="A224" s="74"/>
      <c r="B224" s="78"/>
      <c r="C224" s="75"/>
      <c r="D224" s="82" t="s">
        <v>222</v>
      </c>
      <c r="E224" s="83"/>
      <c r="F224" s="84"/>
      <c r="G224" s="74"/>
      <c r="H224" s="75"/>
      <c r="I224" s="3"/>
      <c r="J224" s="3"/>
      <c r="K224" s="74"/>
      <c r="L224" s="75"/>
      <c r="M224" s="6">
        <v>1</v>
      </c>
      <c r="N224" s="7" t="s">
        <v>221</v>
      </c>
      <c r="O224" s="4">
        <v>1500000</v>
      </c>
      <c r="P224" s="76">
        <v>1500000</v>
      </c>
      <c r="Q224" s="77"/>
      <c r="R224" s="76">
        <v>1500000</v>
      </c>
      <c r="S224" s="77"/>
      <c r="T224" s="3"/>
    </row>
    <row r="225" spans="1:21" ht="14.65" customHeight="1">
      <c r="A225" s="85" t="s">
        <v>4</v>
      </c>
      <c r="B225" s="86"/>
      <c r="C225" s="87"/>
      <c r="D225" s="88" t="s">
        <v>5</v>
      </c>
      <c r="E225" s="89"/>
      <c r="F225" s="90"/>
      <c r="G225" s="74"/>
      <c r="H225" s="75"/>
      <c r="I225" s="3"/>
      <c r="J225" s="3"/>
      <c r="K225" s="74"/>
      <c r="L225" s="75"/>
      <c r="M225" s="3"/>
      <c r="N225" s="3"/>
      <c r="O225" s="3"/>
      <c r="P225" s="76">
        <v>90000000</v>
      </c>
      <c r="Q225" s="77"/>
      <c r="R225" s="101">
        <v>90000000</v>
      </c>
      <c r="S225" s="102"/>
      <c r="T225" s="3"/>
      <c r="U225" s="12"/>
    </row>
    <row r="226" spans="1:21" ht="14.65" customHeight="1">
      <c r="A226" s="85" t="s">
        <v>6</v>
      </c>
      <c r="B226" s="86"/>
      <c r="C226" s="87"/>
      <c r="D226" s="88" t="s">
        <v>7</v>
      </c>
      <c r="E226" s="89"/>
      <c r="F226" s="90"/>
      <c r="G226" s="74"/>
      <c r="H226" s="75"/>
      <c r="I226" s="3"/>
      <c r="J226" s="3"/>
      <c r="K226" s="74"/>
      <c r="L226" s="75"/>
      <c r="M226" s="3"/>
      <c r="N226" s="3"/>
      <c r="O226" s="3"/>
      <c r="P226" s="76">
        <v>90000000</v>
      </c>
      <c r="Q226" s="77"/>
      <c r="R226" s="101">
        <v>90000000</v>
      </c>
      <c r="S226" s="102"/>
      <c r="T226" s="3"/>
      <c r="U226" s="12"/>
    </row>
    <row r="227" spans="1:21" ht="14.65" customHeight="1">
      <c r="A227" s="85" t="s">
        <v>126</v>
      </c>
      <c r="B227" s="86"/>
      <c r="C227" s="87"/>
      <c r="D227" s="88" t="s">
        <v>127</v>
      </c>
      <c r="E227" s="89"/>
      <c r="F227" s="90"/>
      <c r="G227" s="74"/>
      <c r="H227" s="75"/>
      <c r="I227" s="3"/>
      <c r="J227" s="3"/>
      <c r="K227" s="74"/>
      <c r="L227" s="75"/>
      <c r="M227" s="3"/>
      <c r="N227" s="3"/>
      <c r="O227" s="3"/>
      <c r="P227" s="76">
        <v>90000000</v>
      </c>
      <c r="Q227" s="77"/>
      <c r="R227" s="101">
        <v>90000000</v>
      </c>
      <c r="S227" s="102"/>
      <c r="T227" s="3"/>
      <c r="U227" s="12"/>
    </row>
    <row r="228" spans="1:21" ht="14.65" customHeight="1">
      <c r="A228" s="71" t="s">
        <v>223</v>
      </c>
      <c r="B228" s="72"/>
      <c r="C228" s="73"/>
      <c r="D228" s="71" t="s">
        <v>224</v>
      </c>
      <c r="E228" s="72"/>
      <c r="F228" s="73"/>
      <c r="G228" s="74"/>
      <c r="H228" s="75"/>
      <c r="I228" s="3"/>
      <c r="J228" s="3"/>
      <c r="K228" s="74"/>
      <c r="L228" s="75"/>
      <c r="M228" s="3"/>
      <c r="N228" s="3"/>
      <c r="O228" s="3"/>
      <c r="P228" s="76">
        <v>90000000</v>
      </c>
      <c r="Q228" s="77"/>
      <c r="R228" s="101">
        <v>90000000</v>
      </c>
      <c r="S228" s="102"/>
      <c r="T228" s="3"/>
      <c r="U228" s="12"/>
    </row>
    <row r="229" spans="1:21" ht="14.65" customHeight="1">
      <c r="A229" s="74"/>
      <c r="B229" s="78"/>
      <c r="C229" s="75"/>
      <c r="D229" s="82" t="s">
        <v>225</v>
      </c>
      <c r="E229" s="83"/>
      <c r="F229" s="84"/>
      <c r="G229" s="74"/>
      <c r="H229" s="75"/>
      <c r="I229" s="3"/>
      <c r="J229" s="3"/>
      <c r="K229" s="74"/>
      <c r="L229" s="75"/>
      <c r="M229" s="6">
        <v>1</v>
      </c>
      <c r="N229" s="9" t="s">
        <v>34</v>
      </c>
      <c r="O229" s="10">
        <v>90000000</v>
      </c>
      <c r="P229" s="76">
        <v>90000000</v>
      </c>
      <c r="Q229" s="77"/>
      <c r="R229" s="101">
        <v>90000000</v>
      </c>
      <c r="S229" s="102"/>
      <c r="T229" s="3"/>
      <c r="U229" s="12"/>
    </row>
    <row r="230" spans="1:21" ht="14.65" customHeight="1">
      <c r="A230" s="85" t="s">
        <v>4</v>
      </c>
      <c r="B230" s="86"/>
      <c r="C230" s="87"/>
      <c r="D230" s="88" t="s">
        <v>5</v>
      </c>
      <c r="E230" s="89"/>
      <c r="F230" s="90"/>
      <c r="G230" s="74"/>
      <c r="H230" s="75"/>
      <c r="I230" s="3"/>
      <c r="J230" s="3"/>
      <c r="K230" s="74"/>
      <c r="L230" s="75"/>
      <c r="M230" s="3"/>
      <c r="N230" s="3"/>
      <c r="O230" s="3"/>
      <c r="P230" s="76">
        <v>90800000</v>
      </c>
      <c r="Q230" s="77"/>
      <c r="R230" s="101">
        <v>90800000</v>
      </c>
      <c r="S230" s="102"/>
      <c r="T230" s="3"/>
    </row>
    <row r="231" spans="1:21" ht="14.65" customHeight="1">
      <c r="A231" s="85" t="s">
        <v>6</v>
      </c>
      <c r="B231" s="86"/>
      <c r="C231" s="87"/>
      <c r="D231" s="88" t="s">
        <v>7</v>
      </c>
      <c r="E231" s="89"/>
      <c r="F231" s="90"/>
      <c r="G231" s="74"/>
      <c r="H231" s="75"/>
      <c r="I231" s="3"/>
      <c r="J231" s="3"/>
      <c r="K231" s="74"/>
      <c r="L231" s="75"/>
      <c r="M231" s="3"/>
      <c r="N231" s="3"/>
      <c r="O231" s="3"/>
      <c r="P231" s="76">
        <v>90800000</v>
      </c>
      <c r="Q231" s="77"/>
      <c r="R231" s="101">
        <v>90800000</v>
      </c>
      <c r="S231" s="102"/>
      <c r="T231" s="3"/>
    </row>
    <row r="232" spans="1:21" ht="14.65" customHeight="1">
      <c r="A232" s="85" t="s">
        <v>8</v>
      </c>
      <c r="B232" s="86"/>
      <c r="C232" s="87"/>
      <c r="D232" s="88" t="s">
        <v>9</v>
      </c>
      <c r="E232" s="89"/>
      <c r="F232" s="90"/>
      <c r="G232" s="74"/>
      <c r="H232" s="75"/>
      <c r="I232" s="3"/>
      <c r="J232" s="3"/>
      <c r="K232" s="74"/>
      <c r="L232" s="75"/>
      <c r="M232" s="3"/>
      <c r="N232" s="3"/>
      <c r="O232" s="3"/>
      <c r="P232" s="76">
        <v>20400000</v>
      </c>
      <c r="Q232" s="77"/>
      <c r="R232" s="101">
        <v>20400000</v>
      </c>
      <c r="S232" s="102"/>
      <c r="T232" s="3"/>
    </row>
    <row r="233" spans="1:21" ht="14.65" customHeight="1">
      <c r="A233" s="71" t="s">
        <v>10</v>
      </c>
      <c r="B233" s="72"/>
      <c r="C233" s="73"/>
      <c r="D233" s="71" t="s">
        <v>11</v>
      </c>
      <c r="E233" s="72"/>
      <c r="F233" s="73"/>
      <c r="G233" s="74"/>
      <c r="H233" s="75"/>
      <c r="I233" s="3"/>
      <c r="J233" s="3"/>
      <c r="K233" s="74"/>
      <c r="L233" s="75"/>
      <c r="M233" s="3"/>
      <c r="N233" s="3"/>
      <c r="O233" s="3"/>
      <c r="P233" s="76">
        <v>20400000</v>
      </c>
      <c r="Q233" s="77"/>
      <c r="R233" s="101">
        <v>20400000</v>
      </c>
      <c r="S233" s="102"/>
      <c r="T233" s="3"/>
    </row>
    <row r="234" spans="1:21" ht="28.15" customHeight="1">
      <c r="A234" s="88"/>
      <c r="B234" s="89"/>
      <c r="C234" s="90"/>
      <c r="D234" s="88" t="s">
        <v>75</v>
      </c>
      <c r="E234" s="89"/>
      <c r="F234" s="90"/>
      <c r="G234" s="88"/>
      <c r="H234" s="90"/>
      <c r="I234" s="1"/>
      <c r="J234" s="1"/>
      <c r="K234" s="88"/>
      <c r="L234" s="90"/>
      <c r="M234" s="6">
        <v>12</v>
      </c>
      <c r="N234" s="7" t="s">
        <v>13</v>
      </c>
      <c r="O234" s="10">
        <v>1700000</v>
      </c>
      <c r="P234" s="76">
        <v>20400000</v>
      </c>
      <c r="Q234" s="77"/>
      <c r="R234" s="101">
        <v>20400000</v>
      </c>
      <c r="S234" s="102"/>
      <c r="T234" s="1"/>
    </row>
    <row r="235" spans="1:21" ht="14.65" customHeight="1">
      <c r="A235" s="85" t="s">
        <v>76</v>
      </c>
      <c r="B235" s="86"/>
      <c r="C235" s="87"/>
      <c r="D235" s="88" t="s">
        <v>77</v>
      </c>
      <c r="E235" s="89"/>
      <c r="F235" s="90"/>
      <c r="G235" s="74"/>
      <c r="H235" s="75"/>
      <c r="I235" s="3"/>
      <c r="J235" s="3"/>
      <c r="K235" s="74"/>
      <c r="L235" s="75"/>
      <c r="M235" s="3"/>
      <c r="N235" s="3"/>
      <c r="O235" s="3"/>
      <c r="P235" s="76">
        <v>51000000</v>
      </c>
      <c r="Q235" s="77"/>
      <c r="R235" s="76">
        <v>51000000</v>
      </c>
      <c r="S235" s="77"/>
      <c r="T235" s="3"/>
    </row>
    <row r="236" spans="1:21" ht="14.65" customHeight="1">
      <c r="A236" s="71" t="s">
        <v>226</v>
      </c>
      <c r="B236" s="72"/>
      <c r="C236" s="73"/>
      <c r="D236" s="71" t="s">
        <v>227</v>
      </c>
      <c r="E236" s="72"/>
      <c r="F236" s="73"/>
      <c r="G236" s="74"/>
      <c r="H236" s="75"/>
      <c r="I236" s="3"/>
      <c r="J236" s="3"/>
      <c r="K236" s="74"/>
      <c r="L236" s="75"/>
      <c r="M236" s="3"/>
      <c r="N236" s="3"/>
      <c r="O236" s="3"/>
      <c r="P236" s="76">
        <v>13000000</v>
      </c>
      <c r="Q236" s="77"/>
      <c r="R236" s="76">
        <v>13000000</v>
      </c>
      <c r="S236" s="77"/>
      <c r="T236" s="3"/>
    </row>
    <row r="237" spans="1:21" ht="14.65" customHeight="1">
      <c r="A237" s="74"/>
      <c r="B237" s="78"/>
      <c r="C237" s="75"/>
      <c r="D237" s="82" t="s">
        <v>228</v>
      </c>
      <c r="E237" s="83"/>
      <c r="F237" s="84"/>
      <c r="G237" s="74"/>
      <c r="H237" s="75"/>
      <c r="I237" s="3"/>
      <c r="J237" s="3"/>
      <c r="K237" s="74"/>
      <c r="L237" s="75"/>
      <c r="M237" s="6">
        <v>1</v>
      </c>
      <c r="N237" s="9" t="s">
        <v>34</v>
      </c>
      <c r="O237" s="4">
        <v>13000000</v>
      </c>
      <c r="P237" s="76">
        <v>13000000</v>
      </c>
      <c r="Q237" s="77"/>
      <c r="R237" s="76">
        <v>13000000</v>
      </c>
      <c r="S237" s="77"/>
      <c r="T237" s="3"/>
    </row>
    <row r="238" spans="1:21" ht="14.65" customHeight="1">
      <c r="A238" s="71" t="s">
        <v>229</v>
      </c>
      <c r="B238" s="72"/>
      <c r="C238" s="73"/>
      <c r="D238" s="71" t="s">
        <v>230</v>
      </c>
      <c r="E238" s="72"/>
      <c r="F238" s="73"/>
      <c r="G238" s="74"/>
      <c r="H238" s="75"/>
      <c r="I238" s="3"/>
      <c r="J238" s="3"/>
      <c r="K238" s="74"/>
      <c r="L238" s="75"/>
      <c r="M238" s="3"/>
      <c r="N238" s="3"/>
      <c r="O238" s="3"/>
      <c r="P238" s="76">
        <v>25000000</v>
      </c>
      <c r="Q238" s="77"/>
      <c r="R238" s="76">
        <v>25000000</v>
      </c>
      <c r="S238" s="77"/>
      <c r="T238" s="3"/>
    </row>
    <row r="239" spans="1:21" ht="14.65" customHeight="1">
      <c r="A239" s="74"/>
      <c r="B239" s="78"/>
      <c r="C239" s="75"/>
      <c r="D239" s="82" t="s">
        <v>231</v>
      </c>
      <c r="E239" s="83"/>
      <c r="F239" s="84"/>
      <c r="G239" s="74"/>
      <c r="H239" s="75"/>
      <c r="I239" s="3"/>
      <c r="J239" s="3"/>
      <c r="K239" s="74"/>
      <c r="L239" s="75"/>
      <c r="M239" s="6">
        <v>1</v>
      </c>
      <c r="N239" s="9" t="s">
        <v>34</v>
      </c>
      <c r="O239" s="4">
        <v>25000000</v>
      </c>
      <c r="P239" s="76">
        <v>25000000</v>
      </c>
      <c r="Q239" s="77"/>
      <c r="R239" s="76">
        <v>25000000</v>
      </c>
      <c r="S239" s="77"/>
      <c r="T239" s="3"/>
    </row>
    <row r="240" spans="1:21" ht="14.65" customHeight="1">
      <c r="A240" s="71" t="s">
        <v>232</v>
      </c>
      <c r="B240" s="72"/>
      <c r="C240" s="73"/>
      <c r="D240" s="71" t="s">
        <v>233</v>
      </c>
      <c r="E240" s="72"/>
      <c r="F240" s="73"/>
      <c r="G240" s="74"/>
      <c r="H240" s="75"/>
      <c r="I240" s="3"/>
      <c r="J240" s="3"/>
      <c r="K240" s="74"/>
      <c r="L240" s="75"/>
      <c r="M240" s="3"/>
      <c r="N240" s="3"/>
      <c r="O240" s="3"/>
      <c r="P240" s="76">
        <v>13000000</v>
      </c>
      <c r="Q240" s="77"/>
      <c r="R240" s="76">
        <v>13000000</v>
      </c>
      <c r="S240" s="77"/>
      <c r="T240" s="3"/>
    </row>
    <row r="241" spans="1:20" ht="14.65" customHeight="1">
      <c r="A241" s="74"/>
      <c r="B241" s="78"/>
      <c r="C241" s="75"/>
      <c r="D241" s="82" t="s">
        <v>234</v>
      </c>
      <c r="E241" s="83"/>
      <c r="F241" s="84"/>
      <c r="G241" s="74"/>
      <c r="H241" s="75"/>
      <c r="I241" s="3"/>
      <c r="J241" s="3"/>
      <c r="K241" s="74"/>
      <c r="L241" s="75"/>
      <c r="M241" s="6">
        <v>1</v>
      </c>
      <c r="N241" s="9" t="s">
        <v>34</v>
      </c>
      <c r="O241" s="4">
        <v>13000000</v>
      </c>
      <c r="P241" s="76">
        <v>13000000</v>
      </c>
      <c r="Q241" s="77"/>
      <c r="R241" s="76">
        <v>13000000</v>
      </c>
      <c r="S241" s="77"/>
      <c r="T241" s="3"/>
    </row>
    <row r="242" spans="1:20" ht="14.65" customHeight="1">
      <c r="A242" s="85" t="s">
        <v>70</v>
      </c>
      <c r="B242" s="86"/>
      <c r="C242" s="87"/>
      <c r="D242" s="88" t="s">
        <v>71</v>
      </c>
      <c r="E242" s="89"/>
      <c r="F242" s="90"/>
      <c r="G242" s="74"/>
      <c r="H242" s="75"/>
      <c r="I242" s="3"/>
      <c r="J242" s="3"/>
      <c r="K242" s="74"/>
      <c r="L242" s="75"/>
      <c r="M242" s="3"/>
      <c r="N242" s="3"/>
      <c r="O242" s="3"/>
      <c r="P242" s="76">
        <v>19400000</v>
      </c>
      <c r="Q242" s="77"/>
      <c r="R242" s="76">
        <v>19400000</v>
      </c>
      <c r="S242" s="77"/>
      <c r="T242" s="3"/>
    </row>
    <row r="243" spans="1:20" ht="14.65" customHeight="1">
      <c r="A243" s="71" t="s">
        <v>72</v>
      </c>
      <c r="B243" s="72"/>
      <c r="C243" s="73"/>
      <c r="D243" s="71" t="s">
        <v>73</v>
      </c>
      <c r="E243" s="72"/>
      <c r="F243" s="73"/>
      <c r="G243" s="74"/>
      <c r="H243" s="75"/>
      <c r="I243" s="3"/>
      <c r="J243" s="3"/>
      <c r="K243" s="74"/>
      <c r="L243" s="75"/>
      <c r="M243" s="3"/>
      <c r="N243" s="3"/>
      <c r="O243" s="3"/>
      <c r="P243" s="76">
        <v>19400000</v>
      </c>
      <c r="Q243" s="77"/>
      <c r="R243" s="76">
        <v>19400000</v>
      </c>
      <c r="S243" s="77"/>
      <c r="T243" s="3"/>
    </row>
    <row r="244" spans="1:20" ht="14.65" customHeight="1">
      <c r="A244" s="74"/>
      <c r="B244" s="78"/>
      <c r="C244" s="75"/>
      <c r="D244" s="82" t="s">
        <v>74</v>
      </c>
      <c r="E244" s="83"/>
      <c r="F244" s="84"/>
      <c r="G244" s="74"/>
      <c r="H244" s="75"/>
      <c r="I244" s="3"/>
      <c r="J244" s="3"/>
      <c r="K244" s="74"/>
      <c r="L244" s="75"/>
      <c r="M244" s="6">
        <v>1</v>
      </c>
      <c r="N244" s="9" t="s">
        <v>34</v>
      </c>
      <c r="O244" s="4">
        <v>19400000</v>
      </c>
      <c r="P244" s="76">
        <v>19400000</v>
      </c>
      <c r="Q244" s="77"/>
      <c r="R244" s="76">
        <v>19400000</v>
      </c>
      <c r="S244" s="77"/>
      <c r="T244" s="3"/>
    </row>
    <row r="245" spans="1:20" ht="14.65" customHeight="1">
      <c r="A245" s="85" t="s">
        <v>4</v>
      </c>
      <c r="B245" s="86"/>
      <c r="C245" s="87"/>
      <c r="D245" s="88" t="s">
        <v>5</v>
      </c>
      <c r="E245" s="89"/>
      <c r="F245" s="90"/>
      <c r="G245" s="74"/>
      <c r="H245" s="75"/>
      <c r="I245" s="3"/>
      <c r="J245" s="3"/>
      <c r="K245" s="74"/>
      <c r="L245" s="75"/>
      <c r="M245" s="3"/>
      <c r="N245" s="3"/>
      <c r="O245" s="3"/>
      <c r="P245" s="76">
        <v>13000000</v>
      </c>
      <c r="Q245" s="77"/>
      <c r="R245" s="101">
        <v>13000000</v>
      </c>
      <c r="S245" s="102"/>
      <c r="T245" s="3"/>
    </row>
    <row r="246" spans="1:20" ht="14.65" customHeight="1">
      <c r="A246" s="85" t="s">
        <v>6</v>
      </c>
      <c r="B246" s="86"/>
      <c r="C246" s="87"/>
      <c r="D246" s="88" t="s">
        <v>7</v>
      </c>
      <c r="E246" s="89"/>
      <c r="F246" s="90"/>
      <c r="G246" s="74"/>
      <c r="H246" s="75"/>
      <c r="I246" s="3"/>
      <c r="J246" s="3"/>
      <c r="K246" s="74"/>
      <c r="L246" s="75"/>
      <c r="M246" s="3"/>
      <c r="N246" s="3"/>
      <c r="O246" s="3"/>
      <c r="P246" s="76">
        <v>13000000</v>
      </c>
      <c r="Q246" s="77"/>
      <c r="R246" s="101">
        <v>13000000</v>
      </c>
      <c r="S246" s="102"/>
      <c r="T246" s="3"/>
    </row>
    <row r="247" spans="1:20" ht="14.65" customHeight="1">
      <c r="A247" s="85" t="s">
        <v>126</v>
      </c>
      <c r="B247" s="86"/>
      <c r="C247" s="87"/>
      <c r="D247" s="88" t="s">
        <v>127</v>
      </c>
      <c r="E247" s="89"/>
      <c r="F247" s="90"/>
      <c r="G247" s="74"/>
      <c r="H247" s="75"/>
      <c r="I247" s="3"/>
      <c r="J247" s="3"/>
      <c r="K247" s="74"/>
      <c r="L247" s="75"/>
      <c r="M247" s="3"/>
      <c r="N247" s="3"/>
      <c r="O247" s="3"/>
      <c r="P247" s="76">
        <v>13000000</v>
      </c>
      <c r="Q247" s="77"/>
      <c r="R247" s="101">
        <v>13000000</v>
      </c>
      <c r="S247" s="102"/>
      <c r="T247" s="3"/>
    </row>
    <row r="248" spans="1:20" ht="25.9" customHeight="1">
      <c r="A248" s="71" t="s">
        <v>128</v>
      </c>
      <c r="B248" s="72"/>
      <c r="C248" s="73"/>
      <c r="D248" s="71" t="s">
        <v>129</v>
      </c>
      <c r="E248" s="72"/>
      <c r="F248" s="73"/>
      <c r="G248" s="74"/>
      <c r="H248" s="75"/>
      <c r="I248" s="3"/>
      <c r="J248" s="3"/>
      <c r="K248" s="74"/>
      <c r="L248" s="75"/>
      <c r="M248" s="3"/>
      <c r="N248" s="3"/>
      <c r="O248" s="3"/>
      <c r="P248" s="76">
        <v>13000000</v>
      </c>
      <c r="Q248" s="77"/>
      <c r="R248" s="101">
        <v>13000000</v>
      </c>
      <c r="S248" s="102"/>
      <c r="T248" s="3"/>
    </row>
    <row r="249" spans="1:20" ht="16.899999999999999" customHeight="1">
      <c r="A249" s="74"/>
      <c r="B249" s="78"/>
      <c r="C249" s="75"/>
      <c r="D249" s="82" t="s">
        <v>235</v>
      </c>
      <c r="E249" s="83"/>
      <c r="F249" s="84"/>
      <c r="G249" s="74"/>
      <c r="H249" s="75"/>
      <c r="I249" s="3"/>
      <c r="J249" s="3"/>
      <c r="K249" s="74"/>
      <c r="L249" s="75"/>
      <c r="M249" s="6">
        <v>1</v>
      </c>
      <c r="N249" s="9" t="s">
        <v>34</v>
      </c>
      <c r="O249" s="10">
        <v>13000000</v>
      </c>
      <c r="P249" s="76">
        <v>13000000</v>
      </c>
      <c r="Q249" s="77"/>
      <c r="R249" s="101">
        <v>13000000</v>
      </c>
      <c r="S249" s="102"/>
      <c r="T249" s="3"/>
    </row>
    <row r="250" spans="1:20" ht="14.65" customHeight="1">
      <c r="A250" s="85" t="s">
        <v>4</v>
      </c>
      <c r="B250" s="86"/>
      <c r="C250" s="87"/>
      <c r="D250" s="88" t="s">
        <v>5</v>
      </c>
      <c r="E250" s="89"/>
      <c r="F250" s="90"/>
      <c r="G250" s="74"/>
      <c r="H250" s="75"/>
      <c r="I250" s="3"/>
      <c r="J250" s="3"/>
      <c r="K250" s="74"/>
      <c r="L250" s="75"/>
      <c r="M250" s="3"/>
      <c r="N250" s="3"/>
      <c r="O250" s="3"/>
      <c r="P250" s="76">
        <v>7000000</v>
      </c>
      <c r="Q250" s="77"/>
      <c r="R250" s="99">
        <v>7000000</v>
      </c>
      <c r="S250" s="100"/>
      <c r="T250" s="3"/>
    </row>
    <row r="251" spans="1:20" ht="14.65" customHeight="1">
      <c r="A251" s="85" t="s">
        <v>6</v>
      </c>
      <c r="B251" s="86"/>
      <c r="C251" s="87"/>
      <c r="D251" s="88" t="s">
        <v>7</v>
      </c>
      <c r="E251" s="89"/>
      <c r="F251" s="90"/>
      <c r="G251" s="74"/>
      <c r="H251" s="75"/>
      <c r="I251" s="3"/>
      <c r="J251" s="3"/>
      <c r="K251" s="74"/>
      <c r="L251" s="75"/>
      <c r="M251" s="3"/>
      <c r="N251" s="3"/>
      <c r="O251" s="3"/>
      <c r="P251" s="76">
        <v>7000000</v>
      </c>
      <c r="Q251" s="77"/>
      <c r="R251" s="99">
        <v>7000000</v>
      </c>
      <c r="S251" s="100"/>
      <c r="T251" s="3"/>
    </row>
    <row r="252" spans="1:20" ht="14.65" customHeight="1">
      <c r="A252" s="85" t="s">
        <v>126</v>
      </c>
      <c r="B252" s="86"/>
      <c r="C252" s="87"/>
      <c r="D252" s="88" t="s">
        <v>127</v>
      </c>
      <c r="E252" s="89"/>
      <c r="F252" s="90"/>
      <c r="G252" s="74"/>
      <c r="H252" s="75"/>
      <c r="I252" s="3"/>
      <c r="J252" s="3"/>
      <c r="K252" s="74"/>
      <c r="L252" s="75"/>
      <c r="M252" s="3"/>
      <c r="N252" s="3"/>
      <c r="O252" s="3"/>
      <c r="P252" s="76">
        <v>7000000</v>
      </c>
      <c r="Q252" s="77"/>
      <c r="R252" s="99">
        <v>7000000</v>
      </c>
      <c r="S252" s="100"/>
      <c r="T252" s="3"/>
    </row>
    <row r="253" spans="1:20" ht="25.9" customHeight="1">
      <c r="A253" s="71" t="s">
        <v>128</v>
      </c>
      <c r="B253" s="72"/>
      <c r="C253" s="73"/>
      <c r="D253" s="71" t="s">
        <v>129</v>
      </c>
      <c r="E253" s="72"/>
      <c r="F253" s="73"/>
      <c r="G253" s="74"/>
      <c r="H253" s="75"/>
      <c r="I253" s="3"/>
      <c r="J253" s="3"/>
      <c r="K253" s="74"/>
      <c r="L253" s="75"/>
      <c r="M253" s="3"/>
      <c r="N253" s="3"/>
      <c r="O253" s="3"/>
      <c r="P253" s="76">
        <v>7000000</v>
      </c>
      <c r="Q253" s="77"/>
      <c r="R253" s="99">
        <v>7000000</v>
      </c>
      <c r="S253" s="100"/>
      <c r="T253" s="3"/>
    </row>
    <row r="254" spans="1:20" ht="16.899999999999999" customHeight="1">
      <c r="A254" s="74"/>
      <c r="B254" s="78"/>
      <c r="C254" s="75"/>
      <c r="D254" s="82" t="s">
        <v>236</v>
      </c>
      <c r="E254" s="83"/>
      <c r="F254" s="84"/>
      <c r="G254" s="74"/>
      <c r="H254" s="75"/>
      <c r="I254" s="3"/>
      <c r="J254" s="3"/>
      <c r="K254" s="74"/>
      <c r="L254" s="75"/>
      <c r="M254" s="6">
        <v>1</v>
      </c>
      <c r="N254" s="9" t="s">
        <v>34</v>
      </c>
      <c r="O254" s="10">
        <v>3000000</v>
      </c>
      <c r="P254" s="76">
        <v>3000000</v>
      </c>
      <c r="Q254" s="77"/>
      <c r="R254" s="99">
        <v>3000000</v>
      </c>
      <c r="S254" s="100"/>
      <c r="T254" s="3"/>
    </row>
    <row r="255" spans="1:20" ht="14.65" customHeight="1">
      <c r="A255" s="106" t="s">
        <v>237</v>
      </c>
      <c r="B255" s="107"/>
      <c r="C255" s="108"/>
      <c r="D255" s="82" t="s">
        <v>131</v>
      </c>
      <c r="E255" s="83"/>
      <c r="F255" s="84"/>
      <c r="G255" s="94"/>
      <c r="H255" s="96"/>
      <c r="I255" s="11"/>
      <c r="J255" s="11"/>
      <c r="K255" s="94"/>
      <c r="L255" s="96"/>
      <c r="M255" s="6">
        <v>1</v>
      </c>
      <c r="N255" s="9" t="s">
        <v>34</v>
      </c>
      <c r="O255" s="4">
        <v>2000000</v>
      </c>
      <c r="P255" s="76">
        <v>2000000</v>
      </c>
      <c r="Q255" s="77"/>
      <c r="R255" s="76">
        <v>2000000</v>
      </c>
      <c r="S255" s="77"/>
      <c r="T255" s="11"/>
    </row>
    <row r="256" spans="1:20" ht="14.65" customHeight="1">
      <c r="A256" s="94"/>
      <c r="B256" s="95"/>
      <c r="C256" s="96"/>
      <c r="D256" s="82" t="s">
        <v>238</v>
      </c>
      <c r="E256" s="83"/>
      <c r="F256" s="84"/>
      <c r="G256" s="94"/>
      <c r="H256" s="96"/>
      <c r="I256" s="11"/>
      <c r="J256" s="11"/>
      <c r="K256" s="94"/>
      <c r="L256" s="96"/>
      <c r="M256" s="6">
        <v>1</v>
      </c>
      <c r="N256" s="9" t="s">
        <v>34</v>
      </c>
      <c r="O256" s="4">
        <v>2000000</v>
      </c>
      <c r="P256" s="76">
        <v>2000000</v>
      </c>
      <c r="Q256" s="77"/>
      <c r="R256" s="76">
        <v>2000000</v>
      </c>
      <c r="S256" s="77"/>
      <c r="T256" s="11"/>
    </row>
    <row r="257" spans="1:20" ht="14.65" customHeight="1">
      <c r="A257" s="85" t="s">
        <v>4</v>
      </c>
      <c r="B257" s="86"/>
      <c r="C257" s="87"/>
      <c r="D257" s="88" t="s">
        <v>5</v>
      </c>
      <c r="E257" s="89"/>
      <c r="F257" s="90"/>
      <c r="G257" s="74"/>
      <c r="H257" s="75"/>
      <c r="I257" s="3"/>
      <c r="J257" s="3"/>
      <c r="K257" s="74"/>
      <c r="L257" s="75"/>
      <c r="M257" s="3"/>
      <c r="N257" s="3"/>
      <c r="O257" s="3"/>
      <c r="P257" s="76">
        <v>105116800</v>
      </c>
      <c r="Q257" s="77"/>
      <c r="R257" s="101">
        <v>105116800</v>
      </c>
      <c r="S257" s="102"/>
      <c r="T257" s="3"/>
    </row>
    <row r="258" spans="1:20" ht="14.65" customHeight="1">
      <c r="A258" s="85" t="s">
        <v>6</v>
      </c>
      <c r="B258" s="86"/>
      <c r="C258" s="87"/>
      <c r="D258" s="88" t="s">
        <v>7</v>
      </c>
      <c r="E258" s="89"/>
      <c r="F258" s="90"/>
      <c r="G258" s="74"/>
      <c r="H258" s="75"/>
      <c r="I258" s="3"/>
      <c r="J258" s="3"/>
      <c r="K258" s="74"/>
      <c r="L258" s="75"/>
      <c r="M258" s="3"/>
      <c r="N258" s="3"/>
      <c r="O258" s="3"/>
      <c r="P258" s="76">
        <v>105116800</v>
      </c>
      <c r="Q258" s="77"/>
      <c r="R258" s="101">
        <v>105116800</v>
      </c>
      <c r="S258" s="102"/>
      <c r="T258" s="3"/>
    </row>
    <row r="259" spans="1:20" ht="14.65" customHeight="1">
      <c r="A259" s="85" t="s">
        <v>8</v>
      </c>
      <c r="B259" s="86"/>
      <c r="C259" s="87"/>
      <c r="D259" s="88" t="s">
        <v>9</v>
      </c>
      <c r="E259" s="89"/>
      <c r="F259" s="90"/>
      <c r="G259" s="74"/>
      <c r="H259" s="75"/>
      <c r="I259" s="3"/>
      <c r="J259" s="3"/>
      <c r="K259" s="74"/>
      <c r="L259" s="75"/>
      <c r="M259" s="3"/>
      <c r="N259" s="3"/>
      <c r="O259" s="3"/>
      <c r="P259" s="76">
        <v>104400000</v>
      </c>
      <c r="Q259" s="77"/>
      <c r="R259" s="101">
        <v>104400000</v>
      </c>
      <c r="S259" s="102"/>
      <c r="T259" s="3"/>
    </row>
    <row r="260" spans="1:20" ht="14.65" customHeight="1">
      <c r="A260" s="71" t="s">
        <v>10</v>
      </c>
      <c r="B260" s="72"/>
      <c r="C260" s="73"/>
      <c r="D260" s="71" t="s">
        <v>11</v>
      </c>
      <c r="E260" s="72"/>
      <c r="F260" s="73"/>
      <c r="G260" s="74"/>
      <c r="H260" s="75"/>
      <c r="I260" s="3"/>
      <c r="J260" s="3"/>
      <c r="K260" s="74"/>
      <c r="L260" s="75"/>
      <c r="M260" s="3"/>
      <c r="N260" s="3"/>
      <c r="O260" s="3"/>
      <c r="P260" s="76">
        <v>104400000</v>
      </c>
      <c r="Q260" s="77"/>
      <c r="R260" s="101">
        <v>104400000</v>
      </c>
      <c r="S260" s="102"/>
      <c r="T260" s="3"/>
    </row>
    <row r="261" spans="1:20" ht="28.15" customHeight="1">
      <c r="A261" s="88"/>
      <c r="B261" s="89"/>
      <c r="C261" s="90"/>
      <c r="D261" s="88" t="s">
        <v>14</v>
      </c>
      <c r="E261" s="89"/>
      <c r="F261" s="90"/>
      <c r="G261" s="88"/>
      <c r="H261" s="90"/>
      <c r="I261" s="1"/>
      <c r="J261" s="1"/>
      <c r="K261" s="88"/>
      <c r="L261" s="90"/>
      <c r="M261" s="6">
        <v>48</v>
      </c>
      <c r="N261" s="7" t="s">
        <v>13</v>
      </c>
      <c r="O261" s="10">
        <v>1700000</v>
      </c>
      <c r="P261" s="76">
        <v>81600000</v>
      </c>
      <c r="Q261" s="77"/>
      <c r="R261" s="101">
        <v>81600000</v>
      </c>
      <c r="S261" s="102"/>
      <c r="T261" s="1"/>
    </row>
    <row r="262" spans="1:20" ht="25.9" customHeight="1">
      <c r="A262" s="91" t="s">
        <v>15</v>
      </c>
      <c r="B262" s="92"/>
      <c r="C262" s="93"/>
      <c r="D262" s="88" t="s">
        <v>239</v>
      </c>
      <c r="E262" s="89"/>
      <c r="F262" s="90"/>
      <c r="G262" s="74"/>
      <c r="H262" s="75"/>
      <c r="I262" s="3"/>
      <c r="J262" s="3"/>
      <c r="K262" s="74"/>
      <c r="L262" s="75"/>
      <c r="M262" s="6">
        <v>12</v>
      </c>
      <c r="N262" s="7" t="s">
        <v>13</v>
      </c>
      <c r="O262" s="4">
        <v>1900000</v>
      </c>
      <c r="P262" s="76">
        <v>22800000</v>
      </c>
      <c r="Q262" s="77"/>
      <c r="R262" s="76">
        <v>22800000</v>
      </c>
      <c r="S262" s="77"/>
      <c r="T262" s="3"/>
    </row>
    <row r="263" spans="1:20" ht="14.65" customHeight="1">
      <c r="A263" s="85" t="s">
        <v>19</v>
      </c>
      <c r="B263" s="86"/>
      <c r="C263" s="87"/>
      <c r="D263" s="88" t="s">
        <v>20</v>
      </c>
      <c r="E263" s="89"/>
      <c r="F263" s="90"/>
      <c r="G263" s="94"/>
      <c r="H263" s="96"/>
      <c r="I263" s="11"/>
      <c r="J263" s="11"/>
      <c r="K263" s="94"/>
      <c r="L263" s="96"/>
      <c r="M263" s="11"/>
      <c r="N263" s="11"/>
      <c r="O263" s="11"/>
      <c r="P263" s="76">
        <v>716800</v>
      </c>
      <c r="Q263" s="77"/>
      <c r="R263" s="76">
        <v>716800</v>
      </c>
      <c r="S263" s="77"/>
      <c r="T263" s="11"/>
    </row>
    <row r="264" spans="1:20" ht="14.65" customHeight="1">
      <c r="A264" s="71" t="s">
        <v>27</v>
      </c>
      <c r="B264" s="72"/>
      <c r="C264" s="73"/>
      <c r="D264" s="71" t="s">
        <v>28</v>
      </c>
      <c r="E264" s="72"/>
      <c r="F264" s="73"/>
      <c r="G264" s="94"/>
      <c r="H264" s="96"/>
      <c r="I264" s="11"/>
      <c r="J264" s="11"/>
      <c r="K264" s="94"/>
      <c r="L264" s="96"/>
      <c r="M264" s="11"/>
      <c r="N264" s="11"/>
      <c r="O264" s="11"/>
      <c r="P264" s="76">
        <v>716800</v>
      </c>
      <c r="Q264" s="77"/>
      <c r="R264" s="76">
        <v>716800</v>
      </c>
      <c r="S264" s="77"/>
      <c r="T264" s="11"/>
    </row>
    <row r="265" spans="1:20" ht="14.65" customHeight="1">
      <c r="A265" s="94"/>
      <c r="B265" s="95"/>
      <c r="C265" s="96"/>
      <c r="D265" s="82" t="s">
        <v>29</v>
      </c>
      <c r="E265" s="83"/>
      <c r="F265" s="84"/>
      <c r="G265" s="94"/>
      <c r="H265" s="96"/>
      <c r="I265" s="11"/>
      <c r="J265" s="11"/>
      <c r="K265" s="94"/>
      <c r="L265" s="96"/>
      <c r="M265" s="4">
        <v>3584</v>
      </c>
      <c r="N265" s="7" t="s">
        <v>30</v>
      </c>
      <c r="O265" s="6">
        <v>200</v>
      </c>
      <c r="P265" s="76">
        <v>716800</v>
      </c>
      <c r="Q265" s="77"/>
      <c r="R265" s="76">
        <v>716800</v>
      </c>
      <c r="S265" s="77"/>
      <c r="T265" s="11"/>
    </row>
    <row r="266" spans="1:20" ht="14.65" customHeight="1">
      <c r="A266" s="85" t="s">
        <v>4</v>
      </c>
      <c r="B266" s="86"/>
      <c r="C266" s="87"/>
      <c r="D266" s="88" t="s">
        <v>5</v>
      </c>
      <c r="E266" s="89"/>
      <c r="F266" s="90"/>
      <c r="G266" s="74"/>
      <c r="H266" s="75"/>
      <c r="I266" s="3"/>
      <c r="J266" s="3"/>
      <c r="K266" s="74"/>
      <c r="L266" s="75"/>
      <c r="M266" s="3"/>
      <c r="N266" s="3"/>
      <c r="O266" s="3"/>
      <c r="P266" s="76">
        <v>7100000</v>
      </c>
      <c r="Q266" s="77"/>
      <c r="R266" s="99">
        <v>7100000</v>
      </c>
      <c r="S266" s="100"/>
      <c r="T266" s="3"/>
    </row>
    <row r="267" spans="1:20" ht="14.65" customHeight="1">
      <c r="A267" s="85" t="s">
        <v>6</v>
      </c>
      <c r="B267" s="86"/>
      <c r="C267" s="87"/>
      <c r="D267" s="88" t="s">
        <v>7</v>
      </c>
      <c r="E267" s="89"/>
      <c r="F267" s="90"/>
      <c r="G267" s="74"/>
      <c r="H267" s="75"/>
      <c r="I267" s="3"/>
      <c r="J267" s="3"/>
      <c r="K267" s="74"/>
      <c r="L267" s="75"/>
      <c r="M267" s="3"/>
      <c r="N267" s="3"/>
      <c r="O267" s="3"/>
      <c r="P267" s="76">
        <v>7100000</v>
      </c>
      <c r="Q267" s="77"/>
      <c r="R267" s="99">
        <v>7100000</v>
      </c>
      <c r="S267" s="100"/>
      <c r="T267" s="3"/>
    </row>
    <row r="268" spans="1:20" ht="14.65" customHeight="1">
      <c r="A268" s="85" t="s">
        <v>8</v>
      </c>
      <c r="B268" s="86"/>
      <c r="C268" s="87"/>
      <c r="D268" s="88" t="s">
        <v>9</v>
      </c>
      <c r="E268" s="89"/>
      <c r="F268" s="90"/>
      <c r="G268" s="74"/>
      <c r="H268" s="75"/>
      <c r="I268" s="3"/>
      <c r="J268" s="3"/>
      <c r="K268" s="74"/>
      <c r="L268" s="75"/>
      <c r="M268" s="3"/>
      <c r="N268" s="3"/>
      <c r="O268" s="3"/>
      <c r="P268" s="76">
        <v>7100000</v>
      </c>
      <c r="Q268" s="77"/>
      <c r="R268" s="99">
        <v>7100000</v>
      </c>
      <c r="S268" s="100"/>
      <c r="T268" s="3"/>
    </row>
    <row r="269" spans="1:20" ht="14.65" customHeight="1">
      <c r="A269" s="71" t="s">
        <v>240</v>
      </c>
      <c r="B269" s="72"/>
      <c r="C269" s="73"/>
      <c r="D269" s="71" t="s">
        <v>241</v>
      </c>
      <c r="E269" s="72"/>
      <c r="F269" s="73"/>
      <c r="G269" s="74"/>
      <c r="H269" s="75"/>
      <c r="I269" s="3"/>
      <c r="J269" s="3"/>
      <c r="K269" s="74"/>
      <c r="L269" s="75"/>
      <c r="M269" s="3"/>
      <c r="N269" s="3"/>
      <c r="O269" s="3"/>
      <c r="P269" s="76">
        <v>1000000</v>
      </c>
      <c r="Q269" s="77"/>
      <c r="R269" s="99">
        <v>1000000</v>
      </c>
      <c r="S269" s="100"/>
      <c r="T269" s="3"/>
    </row>
    <row r="270" spans="1:20" ht="14.65" customHeight="1">
      <c r="A270" s="106" t="s">
        <v>242</v>
      </c>
      <c r="B270" s="107"/>
      <c r="C270" s="108"/>
      <c r="D270" s="82" t="s">
        <v>243</v>
      </c>
      <c r="E270" s="83"/>
      <c r="F270" s="84"/>
      <c r="G270" s="94"/>
      <c r="H270" s="96"/>
      <c r="I270" s="11"/>
      <c r="J270" s="11"/>
      <c r="K270" s="94"/>
      <c r="L270" s="96"/>
      <c r="M270" s="6">
        <v>1</v>
      </c>
      <c r="N270" s="9" t="s">
        <v>34</v>
      </c>
      <c r="O270" s="4">
        <v>1000000</v>
      </c>
      <c r="P270" s="76">
        <v>1000000</v>
      </c>
      <c r="Q270" s="77"/>
      <c r="R270" s="76">
        <v>1000000</v>
      </c>
      <c r="S270" s="77"/>
      <c r="T270" s="11"/>
    </row>
    <row r="271" spans="1:20" ht="14.65" customHeight="1">
      <c r="A271" s="103" t="s">
        <v>134</v>
      </c>
      <c r="B271" s="104"/>
      <c r="C271" s="105"/>
      <c r="D271" s="71" t="s">
        <v>135</v>
      </c>
      <c r="E271" s="72"/>
      <c r="F271" s="73"/>
      <c r="G271" s="94"/>
      <c r="H271" s="96"/>
      <c r="I271" s="11"/>
      <c r="J271" s="11"/>
      <c r="K271" s="94"/>
      <c r="L271" s="96"/>
      <c r="M271" s="11"/>
      <c r="N271" s="11"/>
      <c r="O271" s="11"/>
      <c r="P271" s="76">
        <v>1600000</v>
      </c>
      <c r="Q271" s="77"/>
      <c r="R271" s="76">
        <v>1600000</v>
      </c>
      <c r="S271" s="77"/>
      <c r="T271" s="11"/>
    </row>
    <row r="272" spans="1:20" ht="14.65" customHeight="1">
      <c r="A272" s="94"/>
      <c r="B272" s="95"/>
      <c r="C272" s="96"/>
      <c r="D272" s="82" t="s">
        <v>244</v>
      </c>
      <c r="E272" s="83"/>
      <c r="F272" s="84"/>
      <c r="G272" s="94"/>
      <c r="H272" s="96"/>
      <c r="I272" s="11"/>
      <c r="J272" s="11"/>
      <c r="K272" s="94"/>
      <c r="L272" s="96"/>
      <c r="M272" s="6">
        <v>1</v>
      </c>
      <c r="N272" s="9" t="s">
        <v>34</v>
      </c>
      <c r="O272" s="4">
        <v>1600000</v>
      </c>
      <c r="P272" s="76">
        <v>1600000</v>
      </c>
      <c r="Q272" s="77"/>
      <c r="R272" s="76">
        <v>1600000</v>
      </c>
      <c r="S272" s="77"/>
      <c r="T272" s="11"/>
    </row>
    <row r="273" spans="1:20" ht="14.65" customHeight="1">
      <c r="A273" s="103" t="s">
        <v>245</v>
      </c>
      <c r="B273" s="104"/>
      <c r="C273" s="105"/>
      <c r="D273" s="71" t="s">
        <v>246</v>
      </c>
      <c r="E273" s="72"/>
      <c r="F273" s="73"/>
      <c r="G273" s="94"/>
      <c r="H273" s="96"/>
      <c r="I273" s="11"/>
      <c r="J273" s="11"/>
      <c r="K273" s="94"/>
      <c r="L273" s="96"/>
      <c r="M273" s="11"/>
      <c r="N273" s="11"/>
      <c r="O273" s="11"/>
      <c r="P273" s="76">
        <v>4500000</v>
      </c>
      <c r="Q273" s="77"/>
      <c r="R273" s="76">
        <v>4500000</v>
      </c>
      <c r="S273" s="77"/>
      <c r="T273" s="11"/>
    </row>
    <row r="274" spans="1:20" ht="14.65" customHeight="1">
      <c r="A274" s="94"/>
      <c r="B274" s="95"/>
      <c r="C274" s="96"/>
      <c r="D274" s="82" t="s">
        <v>247</v>
      </c>
      <c r="E274" s="83"/>
      <c r="F274" s="84"/>
      <c r="G274" s="94"/>
      <c r="H274" s="96"/>
      <c r="I274" s="11"/>
      <c r="J274" s="11"/>
      <c r="K274" s="94"/>
      <c r="L274" s="96"/>
      <c r="M274" s="6">
        <v>15</v>
      </c>
      <c r="N274" s="7" t="s">
        <v>248</v>
      </c>
      <c r="O274" s="4">
        <v>300000</v>
      </c>
      <c r="P274" s="76">
        <v>4500000</v>
      </c>
      <c r="Q274" s="77"/>
      <c r="R274" s="76">
        <v>4500000</v>
      </c>
      <c r="S274" s="77"/>
      <c r="T274" s="11"/>
    </row>
    <row r="275" spans="1:20" ht="14.65" customHeight="1">
      <c r="A275" s="85" t="s">
        <v>4</v>
      </c>
      <c r="B275" s="86"/>
      <c r="C275" s="87"/>
      <c r="D275" s="88" t="s">
        <v>5</v>
      </c>
      <c r="E275" s="89"/>
      <c r="F275" s="90"/>
      <c r="G275" s="74"/>
      <c r="H275" s="75"/>
      <c r="I275" s="3"/>
      <c r="J275" s="3"/>
      <c r="K275" s="74"/>
      <c r="L275" s="75"/>
      <c r="M275" s="3"/>
      <c r="N275" s="3"/>
      <c r="O275" s="3"/>
      <c r="P275" s="76">
        <v>10000000</v>
      </c>
      <c r="Q275" s="77"/>
      <c r="R275" s="101">
        <v>10000000</v>
      </c>
      <c r="S275" s="102"/>
      <c r="T275" s="3"/>
    </row>
    <row r="276" spans="1:20" ht="14.65" customHeight="1">
      <c r="A276" s="85" t="s">
        <v>6</v>
      </c>
      <c r="B276" s="86"/>
      <c r="C276" s="87"/>
      <c r="D276" s="88" t="s">
        <v>7</v>
      </c>
      <c r="E276" s="89"/>
      <c r="F276" s="90"/>
      <c r="G276" s="74"/>
      <c r="H276" s="75"/>
      <c r="I276" s="3"/>
      <c r="J276" s="3"/>
      <c r="K276" s="74"/>
      <c r="L276" s="75"/>
      <c r="M276" s="3"/>
      <c r="N276" s="3"/>
      <c r="O276" s="3"/>
      <c r="P276" s="76">
        <v>10000000</v>
      </c>
      <c r="Q276" s="77"/>
      <c r="R276" s="101">
        <v>10000000</v>
      </c>
      <c r="S276" s="102"/>
      <c r="T276" s="3"/>
    </row>
    <row r="277" spans="1:20" ht="14.65" customHeight="1">
      <c r="A277" s="85" t="s">
        <v>249</v>
      </c>
      <c r="B277" s="86"/>
      <c r="C277" s="87"/>
      <c r="D277" s="88" t="s">
        <v>250</v>
      </c>
      <c r="E277" s="89"/>
      <c r="F277" s="90"/>
      <c r="G277" s="74"/>
      <c r="H277" s="75"/>
      <c r="I277" s="3"/>
      <c r="J277" s="3"/>
      <c r="K277" s="74"/>
      <c r="L277" s="75"/>
      <c r="M277" s="3"/>
      <c r="N277" s="3"/>
      <c r="O277" s="3"/>
      <c r="P277" s="76">
        <v>10000000</v>
      </c>
      <c r="Q277" s="77"/>
      <c r="R277" s="101">
        <v>10000000</v>
      </c>
      <c r="S277" s="102"/>
      <c r="T277" s="3"/>
    </row>
    <row r="278" spans="1:20" ht="14.65" customHeight="1">
      <c r="A278" s="71" t="s">
        <v>251</v>
      </c>
      <c r="B278" s="72"/>
      <c r="C278" s="73"/>
      <c r="D278" s="71" t="s">
        <v>252</v>
      </c>
      <c r="E278" s="72"/>
      <c r="F278" s="73"/>
      <c r="G278" s="74"/>
      <c r="H278" s="75"/>
      <c r="I278" s="3"/>
      <c r="J278" s="3"/>
      <c r="K278" s="74"/>
      <c r="L278" s="75"/>
      <c r="M278" s="3"/>
      <c r="N278" s="3"/>
      <c r="O278" s="3"/>
      <c r="P278" s="76">
        <v>2700000</v>
      </c>
      <c r="Q278" s="77"/>
      <c r="R278" s="99">
        <v>2700000</v>
      </c>
      <c r="S278" s="100"/>
      <c r="T278" s="3"/>
    </row>
    <row r="279" spans="1:20" ht="14.65" customHeight="1">
      <c r="A279" s="74"/>
      <c r="B279" s="78"/>
      <c r="C279" s="75"/>
      <c r="D279" s="82" t="s">
        <v>253</v>
      </c>
      <c r="E279" s="83"/>
      <c r="F279" s="84"/>
      <c r="G279" s="74"/>
      <c r="H279" s="75"/>
      <c r="I279" s="3"/>
      <c r="J279" s="3"/>
      <c r="K279" s="74"/>
      <c r="L279" s="75"/>
      <c r="M279" s="6">
        <v>1</v>
      </c>
      <c r="N279" s="9" t="s">
        <v>34</v>
      </c>
      <c r="O279" s="10">
        <v>2700000</v>
      </c>
      <c r="P279" s="76">
        <v>2700000</v>
      </c>
      <c r="Q279" s="77"/>
      <c r="R279" s="99">
        <v>2700000</v>
      </c>
      <c r="S279" s="100"/>
      <c r="T279" s="3"/>
    </row>
    <row r="280" spans="1:20" ht="14.65" customHeight="1">
      <c r="A280" s="71" t="s">
        <v>254</v>
      </c>
      <c r="B280" s="72"/>
      <c r="C280" s="73"/>
      <c r="D280" s="71" t="s">
        <v>255</v>
      </c>
      <c r="E280" s="72"/>
      <c r="F280" s="73"/>
      <c r="G280" s="74"/>
      <c r="H280" s="75"/>
      <c r="I280" s="3"/>
      <c r="J280" s="3"/>
      <c r="K280" s="74"/>
      <c r="L280" s="75"/>
      <c r="M280" s="3"/>
      <c r="N280" s="3"/>
      <c r="O280" s="3"/>
      <c r="P280" s="76">
        <v>7300000</v>
      </c>
      <c r="Q280" s="77"/>
      <c r="R280" s="99">
        <v>7300000</v>
      </c>
      <c r="S280" s="100"/>
      <c r="T280" s="3"/>
    </row>
    <row r="281" spans="1:20" ht="13.15" customHeight="1">
      <c r="A281" s="94"/>
      <c r="B281" s="95"/>
      <c r="C281" s="96"/>
      <c r="D281" s="94"/>
      <c r="E281" s="95"/>
      <c r="F281" s="96"/>
      <c r="G281" s="94"/>
      <c r="H281" s="96"/>
      <c r="I281" s="11"/>
      <c r="J281" s="11"/>
      <c r="K281" s="94"/>
      <c r="L281" s="96"/>
      <c r="M281" s="11"/>
      <c r="N281" s="11"/>
      <c r="O281" s="11"/>
      <c r="P281" s="94"/>
      <c r="Q281" s="96"/>
      <c r="R281" s="94"/>
      <c r="S281" s="96"/>
      <c r="T281" s="11"/>
    </row>
    <row r="282" spans="1:20" ht="14.65" customHeight="1">
      <c r="A282" s="106" t="s">
        <v>256</v>
      </c>
      <c r="B282" s="107"/>
      <c r="C282" s="108"/>
      <c r="D282" s="82" t="s">
        <v>257</v>
      </c>
      <c r="E282" s="83"/>
      <c r="F282" s="84"/>
      <c r="G282" s="94"/>
      <c r="H282" s="96"/>
      <c r="I282" s="11"/>
      <c r="J282" s="11"/>
      <c r="K282" s="94"/>
      <c r="L282" s="96"/>
      <c r="M282" s="14">
        <v>146</v>
      </c>
      <c r="N282" s="8" t="s">
        <v>52</v>
      </c>
      <c r="O282" s="13">
        <v>50000</v>
      </c>
      <c r="P282" s="115">
        <v>7300000</v>
      </c>
      <c r="Q282" s="116"/>
      <c r="R282" s="99">
        <v>7300000</v>
      </c>
      <c r="S282" s="100"/>
      <c r="T282" s="11"/>
    </row>
    <row r="283" spans="1:20" ht="14.65" customHeight="1">
      <c r="A283" s="85" t="s">
        <v>4</v>
      </c>
      <c r="B283" s="86"/>
      <c r="C283" s="87"/>
      <c r="D283" s="88" t="s">
        <v>5</v>
      </c>
      <c r="E283" s="89"/>
      <c r="F283" s="90"/>
      <c r="G283" s="74"/>
      <c r="H283" s="75"/>
      <c r="I283" s="3"/>
      <c r="J283" s="3"/>
      <c r="K283" s="74"/>
      <c r="L283" s="75"/>
      <c r="M283" s="3"/>
      <c r="N283" s="3"/>
      <c r="O283" s="3"/>
      <c r="P283" s="76">
        <v>31800000</v>
      </c>
      <c r="Q283" s="77"/>
      <c r="R283" s="101">
        <v>31800000</v>
      </c>
      <c r="S283" s="102"/>
      <c r="T283" s="3"/>
    </row>
    <row r="284" spans="1:20" ht="14.65" customHeight="1">
      <c r="A284" s="85" t="s">
        <v>6</v>
      </c>
      <c r="B284" s="86"/>
      <c r="C284" s="87"/>
      <c r="D284" s="88" t="s">
        <v>7</v>
      </c>
      <c r="E284" s="89"/>
      <c r="F284" s="90"/>
      <c r="G284" s="74"/>
      <c r="H284" s="75"/>
      <c r="I284" s="3"/>
      <c r="J284" s="3"/>
      <c r="K284" s="74"/>
      <c r="L284" s="75"/>
      <c r="M284" s="3"/>
      <c r="N284" s="3"/>
      <c r="O284" s="3"/>
      <c r="P284" s="76">
        <v>31800000</v>
      </c>
      <c r="Q284" s="77"/>
      <c r="R284" s="101">
        <v>31800000</v>
      </c>
      <c r="S284" s="102"/>
      <c r="T284" s="3"/>
    </row>
    <row r="285" spans="1:20" ht="14.65" customHeight="1">
      <c r="A285" s="85" t="s">
        <v>258</v>
      </c>
      <c r="B285" s="86"/>
      <c r="C285" s="87"/>
      <c r="D285" s="88" t="s">
        <v>259</v>
      </c>
      <c r="E285" s="89"/>
      <c r="F285" s="90"/>
      <c r="G285" s="74"/>
      <c r="H285" s="75"/>
      <c r="I285" s="3"/>
      <c r="J285" s="3"/>
      <c r="K285" s="74"/>
      <c r="L285" s="75"/>
      <c r="M285" s="3"/>
      <c r="N285" s="3"/>
      <c r="O285" s="3"/>
      <c r="P285" s="76">
        <v>31800000</v>
      </c>
      <c r="Q285" s="77"/>
      <c r="R285" s="101">
        <v>31800000</v>
      </c>
      <c r="S285" s="102"/>
      <c r="T285" s="3"/>
    </row>
    <row r="286" spans="1:20" ht="14.65" customHeight="1">
      <c r="A286" s="71" t="s">
        <v>260</v>
      </c>
      <c r="B286" s="72"/>
      <c r="C286" s="73"/>
      <c r="D286" s="71" t="s">
        <v>261</v>
      </c>
      <c r="E286" s="72"/>
      <c r="F286" s="73"/>
      <c r="G286" s="74"/>
      <c r="H286" s="75"/>
      <c r="I286" s="3"/>
      <c r="J286" s="3"/>
      <c r="K286" s="74"/>
      <c r="L286" s="75"/>
      <c r="M286" s="3"/>
      <c r="N286" s="3"/>
      <c r="O286" s="3"/>
      <c r="P286" s="76">
        <v>10000000</v>
      </c>
      <c r="Q286" s="77"/>
      <c r="R286" s="101">
        <v>10000000</v>
      </c>
      <c r="S286" s="102"/>
      <c r="T286" s="3"/>
    </row>
    <row r="287" spans="1:20" ht="14.65" customHeight="1">
      <c r="A287" s="74"/>
      <c r="B287" s="78"/>
      <c r="C287" s="75"/>
      <c r="D287" s="82" t="s">
        <v>262</v>
      </c>
      <c r="E287" s="83"/>
      <c r="F287" s="84"/>
      <c r="G287" s="74"/>
      <c r="H287" s="75"/>
      <c r="I287" s="3"/>
      <c r="J287" s="3"/>
      <c r="K287" s="74"/>
      <c r="L287" s="75"/>
      <c r="M287" s="6">
        <v>4</v>
      </c>
      <c r="N287" s="7" t="s">
        <v>263</v>
      </c>
      <c r="O287" s="10">
        <v>2500000</v>
      </c>
      <c r="P287" s="76">
        <v>10000000</v>
      </c>
      <c r="Q287" s="77"/>
      <c r="R287" s="101">
        <v>10000000</v>
      </c>
      <c r="S287" s="102"/>
      <c r="T287" s="3"/>
    </row>
    <row r="288" spans="1:20" ht="14.65" customHeight="1">
      <c r="A288" s="71" t="s">
        <v>264</v>
      </c>
      <c r="B288" s="72"/>
      <c r="C288" s="73"/>
      <c r="D288" s="71" t="s">
        <v>265</v>
      </c>
      <c r="E288" s="72"/>
      <c r="F288" s="73"/>
      <c r="G288" s="74"/>
      <c r="H288" s="75"/>
      <c r="I288" s="3"/>
      <c r="J288" s="3"/>
      <c r="K288" s="74"/>
      <c r="L288" s="75"/>
      <c r="M288" s="3"/>
      <c r="N288" s="3"/>
      <c r="O288" s="3"/>
      <c r="P288" s="76">
        <v>21800000</v>
      </c>
      <c r="Q288" s="77"/>
      <c r="R288" s="101">
        <v>21800000</v>
      </c>
      <c r="S288" s="102"/>
      <c r="T288" s="3"/>
    </row>
    <row r="289" spans="1:21" ht="14.65" customHeight="1">
      <c r="A289" s="106" t="s">
        <v>266</v>
      </c>
      <c r="B289" s="107"/>
      <c r="C289" s="108"/>
      <c r="D289" s="82" t="s">
        <v>267</v>
      </c>
      <c r="E289" s="83"/>
      <c r="F289" s="84"/>
      <c r="G289" s="94"/>
      <c r="H289" s="96"/>
      <c r="I289" s="11"/>
      <c r="J289" s="11"/>
      <c r="K289" s="94"/>
      <c r="L289" s="96"/>
      <c r="M289" s="6">
        <v>11</v>
      </c>
      <c r="N289" s="7" t="s">
        <v>263</v>
      </c>
      <c r="O289" s="4">
        <v>700000</v>
      </c>
      <c r="P289" s="76">
        <v>7700000</v>
      </c>
      <c r="Q289" s="77"/>
      <c r="R289" s="76">
        <v>7700000</v>
      </c>
      <c r="S289" s="77"/>
      <c r="T289" s="11"/>
    </row>
    <row r="290" spans="1:21" ht="14.65" customHeight="1">
      <c r="A290" s="94"/>
      <c r="B290" s="95"/>
      <c r="C290" s="96"/>
      <c r="D290" s="82" t="s">
        <v>268</v>
      </c>
      <c r="E290" s="83"/>
      <c r="F290" s="84"/>
      <c r="G290" s="94"/>
      <c r="H290" s="96"/>
      <c r="I290" s="11"/>
      <c r="J290" s="11"/>
      <c r="K290" s="94"/>
      <c r="L290" s="96"/>
      <c r="M290" s="6">
        <v>11</v>
      </c>
      <c r="N290" s="7" t="s">
        <v>263</v>
      </c>
      <c r="O290" s="4">
        <v>600000</v>
      </c>
      <c r="P290" s="76">
        <v>6600000</v>
      </c>
      <c r="Q290" s="77"/>
      <c r="R290" s="76">
        <v>6600000</v>
      </c>
      <c r="S290" s="77"/>
      <c r="T290" s="11"/>
    </row>
    <row r="291" spans="1:21" ht="14.65" customHeight="1">
      <c r="A291" s="94"/>
      <c r="B291" s="95"/>
      <c r="C291" s="96"/>
      <c r="D291" s="82" t="s">
        <v>269</v>
      </c>
      <c r="E291" s="83"/>
      <c r="F291" s="84"/>
      <c r="G291" s="94"/>
      <c r="H291" s="96"/>
      <c r="I291" s="11"/>
      <c r="J291" s="11"/>
      <c r="K291" s="94"/>
      <c r="L291" s="96"/>
      <c r="M291" s="6">
        <v>25</v>
      </c>
      <c r="N291" s="7" t="s">
        <v>263</v>
      </c>
      <c r="O291" s="4">
        <v>300000</v>
      </c>
      <c r="P291" s="76">
        <v>7500000</v>
      </c>
      <c r="Q291" s="77"/>
      <c r="R291" s="76">
        <v>7500000</v>
      </c>
      <c r="S291" s="77"/>
      <c r="T291" s="11"/>
    </row>
    <row r="292" spans="1:21" ht="14.65" customHeight="1">
      <c r="A292" s="94"/>
      <c r="B292" s="95"/>
      <c r="C292" s="96"/>
      <c r="D292" s="94"/>
      <c r="E292" s="95"/>
      <c r="F292" s="96"/>
      <c r="G292" s="94"/>
      <c r="H292" s="96"/>
      <c r="I292" s="11"/>
      <c r="J292" s="11"/>
      <c r="K292" s="94"/>
      <c r="L292" s="96"/>
      <c r="M292" s="11"/>
      <c r="N292" s="11"/>
      <c r="O292" s="11"/>
      <c r="P292" s="94"/>
      <c r="Q292" s="96"/>
      <c r="R292" s="94"/>
      <c r="S292" s="96"/>
      <c r="T292" s="11"/>
    </row>
    <row r="293" spans="1:21" ht="14.65" customHeight="1">
      <c r="A293" s="85" t="s">
        <v>4</v>
      </c>
      <c r="B293" s="86"/>
      <c r="C293" s="87"/>
      <c r="D293" s="88" t="s">
        <v>5</v>
      </c>
      <c r="E293" s="89"/>
      <c r="F293" s="90"/>
      <c r="G293" s="74"/>
      <c r="H293" s="75"/>
      <c r="I293" s="3"/>
      <c r="J293" s="3"/>
      <c r="K293" s="74"/>
      <c r="L293" s="75"/>
      <c r="M293" s="3"/>
      <c r="N293" s="3"/>
      <c r="O293" s="3"/>
      <c r="P293" s="76">
        <v>5000000</v>
      </c>
      <c r="Q293" s="77"/>
      <c r="R293" s="99">
        <v>5000000</v>
      </c>
      <c r="S293" s="100"/>
      <c r="T293" s="3"/>
      <c r="U293" s="12"/>
    </row>
    <row r="294" spans="1:21" ht="14.65" customHeight="1">
      <c r="A294" s="85" t="s">
        <v>6</v>
      </c>
      <c r="B294" s="86"/>
      <c r="C294" s="87"/>
      <c r="D294" s="88" t="s">
        <v>7</v>
      </c>
      <c r="E294" s="89"/>
      <c r="F294" s="90"/>
      <c r="G294" s="74"/>
      <c r="H294" s="75"/>
      <c r="I294" s="3"/>
      <c r="J294" s="3"/>
      <c r="K294" s="74"/>
      <c r="L294" s="75"/>
      <c r="M294" s="3"/>
      <c r="N294" s="3"/>
      <c r="O294" s="3"/>
      <c r="P294" s="76">
        <v>5000000</v>
      </c>
      <c r="Q294" s="77"/>
      <c r="R294" s="99">
        <v>5000000</v>
      </c>
      <c r="S294" s="100"/>
      <c r="T294" s="3"/>
      <c r="U294" s="12"/>
    </row>
    <row r="295" spans="1:21" ht="25.9" customHeight="1">
      <c r="A295" s="85" t="s">
        <v>270</v>
      </c>
      <c r="B295" s="86"/>
      <c r="C295" s="87"/>
      <c r="D295" s="88" t="s">
        <v>271</v>
      </c>
      <c r="E295" s="89"/>
      <c r="F295" s="90"/>
      <c r="G295" s="74"/>
      <c r="H295" s="75"/>
      <c r="I295" s="3"/>
      <c r="J295" s="3"/>
      <c r="K295" s="74"/>
      <c r="L295" s="75"/>
      <c r="M295" s="3"/>
      <c r="N295" s="3"/>
      <c r="O295" s="3"/>
      <c r="P295" s="76">
        <v>5000000</v>
      </c>
      <c r="Q295" s="77"/>
      <c r="R295" s="99">
        <v>5000000</v>
      </c>
      <c r="S295" s="100"/>
      <c r="T295" s="3"/>
      <c r="U295" s="12"/>
    </row>
    <row r="296" spans="1:21" ht="14.65" customHeight="1">
      <c r="A296" s="71" t="s">
        <v>272</v>
      </c>
      <c r="B296" s="72"/>
      <c r="C296" s="73"/>
      <c r="D296" s="71" t="s">
        <v>273</v>
      </c>
      <c r="E296" s="72"/>
      <c r="F296" s="73"/>
      <c r="G296" s="74"/>
      <c r="H296" s="75"/>
      <c r="I296" s="3"/>
      <c r="J296" s="3"/>
      <c r="K296" s="74"/>
      <c r="L296" s="75"/>
      <c r="M296" s="3"/>
      <c r="N296" s="3"/>
      <c r="O296" s="3"/>
      <c r="P296" s="76">
        <v>5000000</v>
      </c>
      <c r="Q296" s="77"/>
      <c r="R296" s="99">
        <v>5000000</v>
      </c>
      <c r="S296" s="100"/>
      <c r="T296" s="3"/>
      <c r="U296" s="12"/>
    </row>
    <row r="297" spans="1:21" ht="14.65" customHeight="1">
      <c r="A297" s="74"/>
      <c r="B297" s="78"/>
      <c r="C297" s="75"/>
      <c r="D297" s="82" t="s">
        <v>274</v>
      </c>
      <c r="E297" s="83"/>
      <c r="F297" s="84"/>
      <c r="G297" s="74"/>
      <c r="H297" s="75"/>
      <c r="I297" s="3"/>
      <c r="J297" s="3"/>
      <c r="K297" s="74"/>
      <c r="L297" s="75"/>
      <c r="M297" s="6">
        <v>1</v>
      </c>
      <c r="N297" s="9" t="s">
        <v>34</v>
      </c>
      <c r="O297" s="10">
        <v>5000000</v>
      </c>
      <c r="P297" s="76">
        <v>5000000</v>
      </c>
      <c r="Q297" s="77"/>
      <c r="R297" s="99">
        <v>5000000</v>
      </c>
      <c r="S297" s="100"/>
      <c r="T297" s="3"/>
      <c r="U297" s="12"/>
    </row>
    <row r="298" spans="1:21" ht="14.65" customHeight="1">
      <c r="A298" s="85" t="s">
        <v>4</v>
      </c>
      <c r="B298" s="86"/>
      <c r="C298" s="87"/>
      <c r="D298" s="88" t="s">
        <v>5</v>
      </c>
      <c r="E298" s="89"/>
      <c r="F298" s="90"/>
      <c r="G298" s="74"/>
      <c r="H298" s="75"/>
      <c r="I298" s="3"/>
      <c r="J298" s="3"/>
      <c r="K298" s="74"/>
      <c r="L298" s="75"/>
      <c r="M298" s="3"/>
      <c r="N298" s="3"/>
      <c r="O298" s="3"/>
      <c r="P298" s="76">
        <v>85305900</v>
      </c>
      <c r="Q298" s="77"/>
      <c r="R298" s="101">
        <v>85305900</v>
      </c>
      <c r="S298" s="102"/>
      <c r="T298" s="3"/>
    </row>
    <row r="299" spans="1:21" ht="14.65" customHeight="1">
      <c r="A299" s="85" t="s">
        <v>6</v>
      </c>
      <c r="B299" s="86"/>
      <c r="C299" s="87"/>
      <c r="D299" s="88" t="s">
        <v>7</v>
      </c>
      <c r="E299" s="89"/>
      <c r="F299" s="90"/>
      <c r="G299" s="74"/>
      <c r="H299" s="75"/>
      <c r="I299" s="3"/>
      <c r="J299" s="3"/>
      <c r="K299" s="74"/>
      <c r="L299" s="75"/>
      <c r="M299" s="3"/>
      <c r="N299" s="3"/>
      <c r="O299" s="3"/>
      <c r="P299" s="76">
        <v>85305900</v>
      </c>
      <c r="Q299" s="77"/>
      <c r="R299" s="101">
        <v>85305900</v>
      </c>
      <c r="S299" s="102"/>
      <c r="T299" s="3"/>
    </row>
    <row r="300" spans="1:21" ht="14.65" customHeight="1">
      <c r="A300" s="85" t="s">
        <v>45</v>
      </c>
      <c r="B300" s="86"/>
      <c r="C300" s="87"/>
      <c r="D300" s="88" t="s">
        <v>46</v>
      </c>
      <c r="E300" s="89"/>
      <c r="F300" s="90"/>
      <c r="G300" s="74"/>
      <c r="H300" s="75"/>
      <c r="I300" s="3"/>
      <c r="J300" s="3"/>
      <c r="K300" s="74"/>
      <c r="L300" s="75"/>
      <c r="M300" s="3"/>
      <c r="N300" s="3"/>
      <c r="O300" s="3"/>
      <c r="P300" s="76">
        <v>3699000</v>
      </c>
      <c r="Q300" s="77"/>
      <c r="R300" s="99">
        <v>3699000</v>
      </c>
      <c r="S300" s="100"/>
      <c r="T300" s="3"/>
    </row>
    <row r="301" spans="1:21" ht="14.65" customHeight="1">
      <c r="A301" s="71" t="s">
        <v>85</v>
      </c>
      <c r="B301" s="72"/>
      <c r="C301" s="73"/>
      <c r="D301" s="71" t="s">
        <v>86</v>
      </c>
      <c r="E301" s="72"/>
      <c r="F301" s="73"/>
      <c r="G301" s="74"/>
      <c r="H301" s="75"/>
      <c r="I301" s="3"/>
      <c r="J301" s="3"/>
      <c r="K301" s="74"/>
      <c r="L301" s="75"/>
      <c r="M301" s="3"/>
      <c r="N301" s="3"/>
      <c r="O301" s="3"/>
      <c r="P301" s="76">
        <v>3459000</v>
      </c>
      <c r="Q301" s="77"/>
      <c r="R301" s="99">
        <v>3459000</v>
      </c>
      <c r="S301" s="100"/>
      <c r="T301" s="3"/>
    </row>
    <row r="302" spans="1:21" ht="14.65" customHeight="1">
      <c r="A302" s="74"/>
      <c r="B302" s="78"/>
      <c r="C302" s="75"/>
      <c r="D302" s="82" t="s">
        <v>96</v>
      </c>
      <c r="E302" s="83"/>
      <c r="F302" s="84"/>
      <c r="G302" s="74"/>
      <c r="H302" s="75"/>
      <c r="I302" s="3"/>
      <c r="J302" s="3"/>
      <c r="K302" s="74"/>
      <c r="L302" s="75"/>
      <c r="M302" s="6">
        <v>10</v>
      </c>
      <c r="N302" s="7" t="s">
        <v>24</v>
      </c>
      <c r="O302" s="4">
        <v>79600</v>
      </c>
      <c r="P302" s="76">
        <v>796000</v>
      </c>
      <c r="Q302" s="77"/>
      <c r="R302" s="97">
        <v>796000</v>
      </c>
      <c r="S302" s="98"/>
      <c r="T302" s="3"/>
    </row>
    <row r="303" spans="1:21" ht="15.4" customHeight="1">
      <c r="A303" s="74"/>
      <c r="B303" s="78"/>
      <c r="C303" s="75"/>
      <c r="D303" s="82" t="s">
        <v>275</v>
      </c>
      <c r="E303" s="83"/>
      <c r="F303" s="84"/>
      <c r="G303" s="74"/>
      <c r="H303" s="75"/>
      <c r="I303" s="3"/>
      <c r="J303" s="3"/>
      <c r="K303" s="74"/>
      <c r="L303" s="75"/>
      <c r="M303" s="6">
        <v>10</v>
      </c>
      <c r="N303" s="7" t="s">
        <v>24</v>
      </c>
      <c r="O303" s="4">
        <v>69800</v>
      </c>
      <c r="P303" s="76">
        <v>698000</v>
      </c>
      <c r="Q303" s="77"/>
      <c r="R303" s="97">
        <v>698000</v>
      </c>
      <c r="S303" s="98"/>
      <c r="T303" s="3"/>
    </row>
    <row r="304" spans="1:21" ht="25.9" customHeight="1">
      <c r="A304" s="91" t="s">
        <v>91</v>
      </c>
      <c r="B304" s="92"/>
      <c r="C304" s="93"/>
      <c r="D304" s="88" t="s">
        <v>108</v>
      </c>
      <c r="E304" s="89"/>
      <c r="F304" s="90"/>
      <c r="G304" s="74"/>
      <c r="H304" s="75"/>
      <c r="I304" s="3"/>
      <c r="J304" s="3"/>
      <c r="K304" s="74"/>
      <c r="L304" s="75"/>
      <c r="M304" s="6">
        <v>8</v>
      </c>
      <c r="N304" s="7" t="s">
        <v>52</v>
      </c>
      <c r="O304" s="4">
        <v>198300</v>
      </c>
      <c r="P304" s="76">
        <v>1586400</v>
      </c>
      <c r="Q304" s="77"/>
      <c r="R304" s="76">
        <v>1586400</v>
      </c>
      <c r="S304" s="77"/>
      <c r="T304" s="3"/>
    </row>
    <row r="305" spans="1:20" ht="14.65" customHeight="1">
      <c r="A305" s="74"/>
      <c r="B305" s="78"/>
      <c r="C305" s="75"/>
      <c r="D305" s="82" t="s">
        <v>144</v>
      </c>
      <c r="E305" s="83"/>
      <c r="F305" s="84"/>
      <c r="G305" s="74"/>
      <c r="H305" s="75"/>
      <c r="I305" s="3"/>
      <c r="J305" s="3"/>
      <c r="K305" s="74"/>
      <c r="L305" s="75"/>
      <c r="M305" s="6">
        <v>8</v>
      </c>
      <c r="N305" s="7" t="s">
        <v>52</v>
      </c>
      <c r="O305" s="4">
        <v>35700</v>
      </c>
      <c r="P305" s="76">
        <v>285600</v>
      </c>
      <c r="Q305" s="77"/>
      <c r="R305" s="76">
        <v>285600</v>
      </c>
      <c r="S305" s="77"/>
      <c r="T305" s="3"/>
    </row>
    <row r="306" spans="1:20" ht="14.65" customHeight="1">
      <c r="A306" s="74"/>
      <c r="B306" s="78"/>
      <c r="C306" s="75"/>
      <c r="D306" s="82" t="s">
        <v>146</v>
      </c>
      <c r="E306" s="83"/>
      <c r="F306" s="84"/>
      <c r="G306" s="74"/>
      <c r="H306" s="75"/>
      <c r="I306" s="3"/>
      <c r="J306" s="3"/>
      <c r="K306" s="74"/>
      <c r="L306" s="75"/>
      <c r="M306" s="6">
        <v>10</v>
      </c>
      <c r="N306" s="7" t="s">
        <v>52</v>
      </c>
      <c r="O306" s="4">
        <v>9300</v>
      </c>
      <c r="P306" s="76">
        <v>93000</v>
      </c>
      <c r="Q306" s="77"/>
      <c r="R306" s="76">
        <v>93000</v>
      </c>
      <c r="S306" s="77"/>
      <c r="T306" s="3"/>
    </row>
    <row r="307" spans="1:20" ht="14.65" customHeight="1">
      <c r="A307" s="71" t="s">
        <v>111</v>
      </c>
      <c r="B307" s="72"/>
      <c r="C307" s="73"/>
      <c r="D307" s="71" t="s">
        <v>112</v>
      </c>
      <c r="E307" s="72"/>
      <c r="F307" s="73"/>
      <c r="G307" s="74"/>
      <c r="H307" s="75"/>
      <c r="I307" s="3"/>
      <c r="J307" s="3"/>
      <c r="K307" s="74"/>
      <c r="L307" s="75"/>
      <c r="M307" s="3"/>
      <c r="N307" s="3"/>
      <c r="O307" s="3"/>
      <c r="P307" s="76">
        <v>240000</v>
      </c>
      <c r="Q307" s="77"/>
      <c r="R307" s="76">
        <v>240000</v>
      </c>
      <c r="S307" s="77"/>
      <c r="T307" s="3"/>
    </row>
    <row r="308" spans="1:20" ht="14.65" customHeight="1">
      <c r="A308" s="74"/>
      <c r="B308" s="78"/>
      <c r="C308" s="75"/>
      <c r="D308" s="82" t="s">
        <v>113</v>
      </c>
      <c r="E308" s="83"/>
      <c r="F308" s="84"/>
      <c r="G308" s="74"/>
      <c r="H308" s="75"/>
      <c r="I308" s="3"/>
      <c r="J308" s="3"/>
      <c r="K308" s="74"/>
      <c r="L308" s="75"/>
      <c r="M308" s="6">
        <v>20</v>
      </c>
      <c r="N308" s="9" t="s">
        <v>114</v>
      </c>
      <c r="O308" s="4">
        <v>3000</v>
      </c>
      <c r="P308" s="76">
        <v>60000</v>
      </c>
      <c r="Q308" s="77"/>
      <c r="R308" s="76">
        <v>60000</v>
      </c>
      <c r="S308" s="77"/>
      <c r="T308" s="3"/>
    </row>
    <row r="309" spans="1:20" ht="14.65" customHeight="1">
      <c r="A309" s="74"/>
      <c r="B309" s="78"/>
      <c r="C309" s="75"/>
      <c r="D309" s="82" t="s">
        <v>115</v>
      </c>
      <c r="E309" s="83"/>
      <c r="F309" s="84"/>
      <c r="G309" s="74"/>
      <c r="H309" s="75"/>
      <c r="I309" s="3"/>
      <c r="J309" s="3"/>
      <c r="K309" s="74"/>
      <c r="L309" s="75"/>
      <c r="M309" s="6">
        <v>30</v>
      </c>
      <c r="N309" s="9" t="s">
        <v>114</v>
      </c>
      <c r="O309" s="4">
        <v>6000</v>
      </c>
      <c r="P309" s="76">
        <v>180000</v>
      </c>
      <c r="Q309" s="77"/>
      <c r="R309" s="76">
        <v>180000</v>
      </c>
      <c r="S309" s="77"/>
      <c r="T309" s="3"/>
    </row>
    <row r="310" spans="1:20" ht="14.65" customHeight="1">
      <c r="A310" s="85" t="s">
        <v>8</v>
      </c>
      <c r="B310" s="86"/>
      <c r="C310" s="87"/>
      <c r="D310" s="88" t="s">
        <v>9</v>
      </c>
      <c r="E310" s="89"/>
      <c r="F310" s="90"/>
      <c r="G310" s="74"/>
      <c r="H310" s="75"/>
      <c r="I310" s="3"/>
      <c r="J310" s="3"/>
      <c r="K310" s="74"/>
      <c r="L310" s="75"/>
      <c r="M310" s="3"/>
      <c r="N310" s="3"/>
      <c r="O310" s="3"/>
      <c r="P310" s="76">
        <v>69600000</v>
      </c>
      <c r="Q310" s="77"/>
      <c r="R310" s="76">
        <v>69600000</v>
      </c>
      <c r="S310" s="77"/>
      <c r="T310" s="3"/>
    </row>
    <row r="311" spans="1:20" ht="14.65" customHeight="1">
      <c r="A311" s="71" t="s">
        <v>10</v>
      </c>
      <c r="B311" s="72"/>
      <c r="C311" s="73"/>
      <c r="D311" s="71" t="s">
        <v>11</v>
      </c>
      <c r="E311" s="72"/>
      <c r="F311" s="73"/>
      <c r="G311" s="74"/>
      <c r="H311" s="75"/>
      <c r="I311" s="3"/>
      <c r="J311" s="3"/>
      <c r="K311" s="74"/>
      <c r="L311" s="75"/>
      <c r="M311" s="3"/>
      <c r="N311" s="3"/>
      <c r="O311" s="3"/>
      <c r="P311" s="76">
        <v>69600000</v>
      </c>
      <c r="Q311" s="77"/>
      <c r="R311" s="76">
        <v>69600000</v>
      </c>
      <c r="S311" s="77"/>
      <c r="T311" s="3"/>
    </row>
    <row r="312" spans="1:20" ht="25.9" customHeight="1">
      <c r="A312" s="74"/>
      <c r="B312" s="78"/>
      <c r="C312" s="75"/>
      <c r="D312" s="88" t="s">
        <v>276</v>
      </c>
      <c r="E312" s="89"/>
      <c r="F312" s="90"/>
      <c r="G312" s="74"/>
      <c r="H312" s="75"/>
      <c r="I312" s="3"/>
      <c r="J312" s="3"/>
      <c r="K312" s="74"/>
      <c r="L312" s="75"/>
      <c r="M312" s="6">
        <v>12</v>
      </c>
      <c r="N312" s="7" t="s">
        <v>13</v>
      </c>
      <c r="O312" s="4">
        <v>2000000</v>
      </c>
      <c r="P312" s="76">
        <v>24000000</v>
      </c>
      <c r="Q312" s="77"/>
      <c r="R312" s="76">
        <v>24000000</v>
      </c>
      <c r="S312" s="77"/>
      <c r="T312" s="3"/>
    </row>
    <row r="313" spans="1:20" ht="14.65" customHeight="1">
      <c r="A313" s="74"/>
      <c r="B313" s="78"/>
      <c r="C313" s="75"/>
      <c r="D313" s="82" t="s">
        <v>277</v>
      </c>
      <c r="E313" s="83"/>
      <c r="F313" s="84"/>
      <c r="G313" s="74"/>
      <c r="H313" s="75"/>
      <c r="I313" s="3"/>
      <c r="J313" s="3"/>
      <c r="K313" s="74"/>
      <c r="L313" s="75"/>
      <c r="M313" s="6">
        <v>12</v>
      </c>
      <c r="N313" s="7" t="s">
        <v>13</v>
      </c>
      <c r="O313" s="4">
        <v>1800000</v>
      </c>
      <c r="P313" s="76">
        <v>21600000</v>
      </c>
      <c r="Q313" s="77"/>
      <c r="R313" s="76">
        <v>21600000</v>
      </c>
      <c r="S313" s="77"/>
      <c r="T313" s="3"/>
    </row>
    <row r="314" spans="1:20" ht="25.9" customHeight="1">
      <c r="A314" s="74"/>
      <c r="B314" s="78"/>
      <c r="C314" s="75"/>
      <c r="D314" s="88" t="s">
        <v>278</v>
      </c>
      <c r="E314" s="89"/>
      <c r="F314" s="90"/>
      <c r="G314" s="74"/>
      <c r="H314" s="75"/>
      <c r="I314" s="3"/>
      <c r="J314" s="3"/>
      <c r="K314" s="74"/>
      <c r="L314" s="75"/>
      <c r="M314" s="6">
        <v>12</v>
      </c>
      <c r="N314" s="7" t="s">
        <v>13</v>
      </c>
      <c r="O314" s="4">
        <v>2000000</v>
      </c>
      <c r="P314" s="76">
        <v>24000000</v>
      </c>
      <c r="Q314" s="77"/>
      <c r="R314" s="76">
        <v>24000000</v>
      </c>
      <c r="S314" s="77"/>
      <c r="T314" s="3"/>
    </row>
    <row r="315" spans="1:20" ht="14.65" customHeight="1">
      <c r="A315" s="85" t="s">
        <v>19</v>
      </c>
      <c r="B315" s="86"/>
      <c r="C315" s="87"/>
      <c r="D315" s="88" t="s">
        <v>20</v>
      </c>
      <c r="E315" s="89"/>
      <c r="F315" s="90"/>
      <c r="G315" s="74"/>
      <c r="H315" s="75"/>
      <c r="I315" s="3"/>
      <c r="J315" s="3"/>
      <c r="K315" s="74"/>
      <c r="L315" s="75"/>
      <c r="M315" s="3"/>
      <c r="N315" s="3"/>
      <c r="O315" s="3"/>
      <c r="P315" s="76">
        <v>1615700</v>
      </c>
      <c r="Q315" s="77"/>
      <c r="R315" s="76">
        <v>1615700</v>
      </c>
      <c r="S315" s="77"/>
      <c r="T315" s="3"/>
    </row>
    <row r="316" spans="1:20" ht="14.65" customHeight="1">
      <c r="A316" s="71" t="s">
        <v>21</v>
      </c>
      <c r="B316" s="72"/>
      <c r="C316" s="73"/>
      <c r="D316" s="71" t="s">
        <v>22</v>
      </c>
      <c r="E316" s="72"/>
      <c r="F316" s="73"/>
      <c r="G316" s="74"/>
      <c r="H316" s="75"/>
      <c r="I316" s="3"/>
      <c r="J316" s="3"/>
      <c r="K316" s="74"/>
      <c r="L316" s="75"/>
      <c r="M316" s="3"/>
      <c r="N316" s="3"/>
      <c r="O316" s="3"/>
      <c r="P316" s="76">
        <v>1615700</v>
      </c>
      <c r="Q316" s="77"/>
      <c r="R316" s="76">
        <v>1615700</v>
      </c>
      <c r="S316" s="77"/>
      <c r="T316" s="3"/>
    </row>
    <row r="317" spans="1:20" ht="14.65" customHeight="1">
      <c r="A317" s="74"/>
      <c r="B317" s="78"/>
      <c r="C317" s="75"/>
      <c r="D317" s="82" t="s">
        <v>279</v>
      </c>
      <c r="E317" s="83"/>
      <c r="F317" s="84"/>
      <c r="G317" s="74"/>
      <c r="H317" s="75"/>
      <c r="I317" s="3"/>
      <c r="J317" s="3"/>
      <c r="K317" s="74"/>
      <c r="L317" s="75"/>
      <c r="M317" s="6">
        <v>5</v>
      </c>
      <c r="N317" s="7" t="s">
        <v>280</v>
      </c>
      <c r="O317" s="4">
        <v>121400</v>
      </c>
      <c r="P317" s="76">
        <v>607000</v>
      </c>
      <c r="Q317" s="77"/>
      <c r="R317" s="76">
        <v>607000</v>
      </c>
      <c r="S317" s="77"/>
      <c r="T317" s="3"/>
    </row>
    <row r="318" spans="1:20" ht="14.65" customHeight="1">
      <c r="A318" s="74"/>
      <c r="B318" s="78"/>
      <c r="C318" s="75"/>
      <c r="D318" s="82" t="s">
        <v>281</v>
      </c>
      <c r="E318" s="83"/>
      <c r="F318" s="84"/>
      <c r="G318" s="74"/>
      <c r="H318" s="75"/>
      <c r="I318" s="3"/>
      <c r="J318" s="3"/>
      <c r="K318" s="74"/>
      <c r="L318" s="75"/>
      <c r="M318" s="6">
        <v>5</v>
      </c>
      <c r="N318" s="7" t="s">
        <v>280</v>
      </c>
      <c r="O318" s="4">
        <v>107500</v>
      </c>
      <c r="P318" s="76">
        <v>537500</v>
      </c>
      <c r="Q318" s="77"/>
      <c r="R318" s="76">
        <v>537500</v>
      </c>
      <c r="S318" s="77"/>
      <c r="T318" s="3"/>
    </row>
    <row r="319" spans="1:20" ht="14.65" customHeight="1">
      <c r="A319" s="74"/>
      <c r="B319" s="78"/>
      <c r="C319" s="75"/>
      <c r="D319" s="82" t="s">
        <v>282</v>
      </c>
      <c r="E319" s="83"/>
      <c r="F319" s="84"/>
      <c r="G319" s="74"/>
      <c r="H319" s="75"/>
      <c r="I319" s="3"/>
      <c r="J319" s="3"/>
      <c r="K319" s="74"/>
      <c r="L319" s="75"/>
      <c r="M319" s="6">
        <v>8</v>
      </c>
      <c r="N319" s="7" t="s">
        <v>280</v>
      </c>
      <c r="O319" s="4">
        <v>58900</v>
      </c>
      <c r="P319" s="76">
        <v>471200</v>
      </c>
      <c r="Q319" s="77"/>
      <c r="R319" s="76">
        <v>471200</v>
      </c>
      <c r="S319" s="77"/>
      <c r="T319" s="3"/>
    </row>
    <row r="320" spans="1:20" ht="14.65" customHeight="1">
      <c r="A320" s="85" t="s">
        <v>187</v>
      </c>
      <c r="B320" s="86"/>
      <c r="C320" s="87"/>
      <c r="D320" s="88" t="s">
        <v>188</v>
      </c>
      <c r="E320" s="89"/>
      <c r="F320" s="90"/>
      <c r="G320" s="74"/>
      <c r="H320" s="75"/>
      <c r="I320" s="3"/>
      <c r="J320" s="3"/>
      <c r="K320" s="74"/>
      <c r="L320" s="75"/>
      <c r="M320" s="3"/>
      <c r="N320" s="3"/>
      <c r="O320" s="3"/>
      <c r="P320" s="76">
        <v>8800000</v>
      </c>
      <c r="Q320" s="77"/>
      <c r="R320" s="76">
        <v>8800000</v>
      </c>
      <c r="S320" s="77"/>
      <c r="T320" s="3"/>
    </row>
    <row r="321" spans="1:20" ht="14.65" customHeight="1">
      <c r="A321" s="71" t="s">
        <v>283</v>
      </c>
      <c r="B321" s="72"/>
      <c r="C321" s="73"/>
      <c r="D321" s="71" t="s">
        <v>284</v>
      </c>
      <c r="E321" s="72"/>
      <c r="F321" s="73"/>
      <c r="G321" s="74"/>
      <c r="H321" s="75"/>
      <c r="I321" s="3"/>
      <c r="J321" s="3"/>
      <c r="K321" s="74"/>
      <c r="L321" s="75"/>
      <c r="M321" s="3"/>
      <c r="N321" s="3"/>
      <c r="O321" s="3"/>
      <c r="P321" s="76">
        <v>3000000</v>
      </c>
      <c r="Q321" s="77"/>
      <c r="R321" s="76">
        <v>3000000</v>
      </c>
      <c r="S321" s="77"/>
      <c r="T321" s="3"/>
    </row>
    <row r="322" spans="1:20" ht="14.65" customHeight="1">
      <c r="A322" s="74"/>
      <c r="B322" s="78"/>
      <c r="C322" s="75"/>
      <c r="D322" s="82" t="s">
        <v>285</v>
      </c>
      <c r="E322" s="83"/>
      <c r="F322" s="84"/>
      <c r="G322" s="74"/>
      <c r="H322" s="75"/>
      <c r="I322" s="3"/>
      <c r="J322" s="3"/>
      <c r="K322" s="74"/>
      <c r="L322" s="75"/>
      <c r="M322" s="6">
        <v>1</v>
      </c>
      <c r="N322" s="7" t="s">
        <v>34</v>
      </c>
      <c r="O322" s="4">
        <v>3000000</v>
      </c>
      <c r="P322" s="76">
        <v>3000000</v>
      </c>
      <c r="Q322" s="77"/>
      <c r="R322" s="76">
        <v>3000000</v>
      </c>
      <c r="S322" s="77"/>
      <c r="T322" s="3"/>
    </row>
    <row r="323" spans="1:20" ht="14.65" customHeight="1">
      <c r="A323" s="71" t="s">
        <v>189</v>
      </c>
      <c r="B323" s="72"/>
      <c r="C323" s="73"/>
      <c r="D323" s="71" t="s">
        <v>190</v>
      </c>
      <c r="E323" s="72"/>
      <c r="F323" s="73"/>
      <c r="G323" s="74"/>
      <c r="H323" s="75"/>
      <c r="I323" s="3"/>
      <c r="J323" s="3"/>
      <c r="K323" s="74"/>
      <c r="L323" s="75"/>
      <c r="M323" s="3"/>
      <c r="N323" s="3"/>
      <c r="O323" s="3"/>
      <c r="P323" s="76">
        <v>5800000</v>
      </c>
      <c r="Q323" s="77"/>
      <c r="R323" s="76">
        <v>5800000</v>
      </c>
      <c r="S323" s="77"/>
      <c r="T323" s="3"/>
    </row>
    <row r="324" spans="1:20" ht="14.65" customHeight="1">
      <c r="A324" s="74"/>
      <c r="B324" s="78"/>
      <c r="C324" s="75"/>
      <c r="D324" s="82" t="s">
        <v>286</v>
      </c>
      <c r="E324" s="83"/>
      <c r="F324" s="84"/>
      <c r="G324" s="74"/>
      <c r="H324" s="75"/>
      <c r="I324" s="3"/>
      <c r="J324" s="3"/>
      <c r="K324" s="74"/>
      <c r="L324" s="75"/>
      <c r="M324" s="6">
        <v>1</v>
      </c>
      <c r="N324" s="7" t="s">
        <v>34</v>
      </c>
      <c r="O324" s="4">
        <v>5800000</v>
      </c>
      <c r="P324" s="76">
        <v>5800000</v>
      </c>
      <c r="Q324" s="77"/>
      <c r="R324" s="76">
        <v>5800000</v>
      </c>
      <c r="S324" s="77"/>
      <c r="T324" s="3"/>
    </row>
    <row r="325" spans="1:20" ht="14.65" customHeight="1">
      <c r="A325" s="85" t="s">
        <v>70</v>
      </c>
      <c r="B325" s="86"/>
      <c r="C325" s="87"/>
      <c r="D325" s="88" t="s">
        <v>71</v>
      </c>
      <c r="E325" s="89"/>
      <c r="F325" s="90"/>
      <c r="G325" s="74"/>
      <c r="H325" s="75"/>
      <c r="I325" s="3"/>
      <c r="J325" s="3"/>
      <c r="K325" s="74"/>
      <c r="L325" s="75"/>
      <c r="M325" s="3"/>
      <c r="N325" s="3"/>
      <c r="O325" s="3"/>
      <c r="P325" s="76">
        <v>1591200</v>
      </c>
      <c r="Q325" s="77"/>
      <c r="R325" s="76">
        <v>1591200</v>
      </c>
      <c r="S325" s="77"/>
      <c r="T325" s="3"/>
    </row>
    <row r="326" spans="1:20" ht="14.65" customHeight="1">
      <c r="A326" s="71" t="s">
        <v>72</v>
      </c>
      <c r="B326" s="72"/>
      <c r="C326" s="73"/>
      <c r="D326" s="71" t="s">
        <v>73</v>
      </c>
      <c r="E326" s="72"/>
      <c r="F326" s="73"/>
      <c r="G326" s="74"/>
      <c r="H326" s="75"/>
      <c r="I326" s="3"/>
      <c r="J326" s="3"/>
      <c r="K326" s="74"/>
      <c r="L326" s="75"/>
      <c r="M326" s="3"/>
      <c r="N326" s="3"/>
      <c r="O326" s="3"/>
      <c r="P326" s="76">
        <v>1591200</v>
      </c>
      <c r="Q326" s="77"/>
      <c r="R326" s="76">
        <v>1591200</v>
      </c>
      <c r="S326" s="77"/>
      <c r="T326" s="3"/>
    </row>
    <row r="327" spans="1:20" ht="14.65" customHeight="1">
      <c r="A327" s="74"/>
      <c r="B327" s="78"/>
      <c r="C327" s="75"/>
      <c r="D327" s="82" t="s">
        <v>132</v>
      </c>
      <c r="E327" s="83"/>
      <c r="F327" s="84"/>
      <c r="G327" s="74"/>
      <c r="H327" s="75"/>
      <c r="I327" s="3"/>
      <c r="J327" s="3"/>
      <c r="K327" s="74"/>
      <c r="L327" s="75"/>
      <c r="M327" s="6">
        <v>1</v>
      </c>
      <c r="N327" s="7" t="s">
        <v>34</v>
      </c>
      <c r="O327" s="4">
        <v>1591200</v>
      </c>
      <c r="P327" s="76">
        <v>1591200</v>
      </c>
      <c r="Q327" s="77"/>
      <c r="R327" s="76">
        <v>1591200</v>
      </c>
      <c r="S327" s="77"/>
      <c r="T327" s="3"/>
    </row>
    <row r="328" spans="1:20" ht="14.65" customHeight="1">
      <c r="A328" s="85" t="s">
        <v>4</v>
      </c>
      <c r="B328" s="86"/>
      <c r="C328" s="87"/>
      <c r="D328" s="88" t="s">
        <v>5</v>
      </c>
      <c r="E328" s="89"/>
      <c r="F328" s="90"/>
      <c r="G328" s="74"/>
      <c r="H328" s="75"/>
      <c r="I328" s="3"/>
      <c r="J328" s="3"/>
      <c r="K328" s="74"/>
      <c r="L328" s="75"/>
      <c r="M328" s="3"/>
      <c r="N328" s="3"/>
      <c r="O328" s="3"/>
      <c r="P328" s="76">
        <v>63169400</v>
      </c>
      <c r="Q328" s="77"/>
      <c r="R328" s="101">
        <v>63169400</v>
      </c>
      <c r="S328" s="102"/>
      <c r="T328" s="3"/>
    </row>
    <row r="329" spans="1:20" ht="14.65" customHeight="1">
      <c r="A329" s="85" t="s">
        <v>6</v>
      </c>
      <c r="B329" s="86"/>
      <c r="C329" s="87"/>
      <c r="D329" s="88" t="s">
        <v>7</v>
      </c>
      <c r="E329" s="89"/>
      <c r="F329" s="90"/>
      <c r="G329" s="74"/>
      <c r="H329" s="75"/>
      <c r="I329" s="3"/>
      <c r="J329" s="3"/>
      <c r="K329" s="74"/>
      <c r="L329" s="75"/>
      <c r="M329" s="3"/>
      <c r="N329" s="3"/>
      <c r="O329" s="3"/>
      <c r="P329" s="76">
        <v>63169400</v>
      </c>
      <c r="Q329" s="77"/>
      <c r="R329" s="101">
        <v>63169400</v>
      </c>
      <c r="S329" s="102"/>
      <c r="T329" s="3"/>
    </row>
    <row r="330" spans="1:20" ht="14.65" customHeight="1">
      <c r="A330" s="85" t="s">
        <v>45</v>
      </c>
      <c r="B330" s="86"/>
      <c r="C330" s="87"/>
      <c r="D330" s="88" t="s">
        <v>46</v>
      </c>
      <c r="E330" s="89"/>
      <c r="F330" s="90"/>
      <c r="G330" s="74"/>
      <c r="H330" s="75"/>
      <c r="I330" s="3"/>
      <c r="J330" s="3"/>
      <c r="K330" s="74"/>
      <c r="L330" s="75"/>
      <c r="M330" s="3"/>
      <c r="N330" s="3"/>
      <c r="O330" s="3"/>
      <c r="P330" s="76">
        <v>1739900</v>
      </c>
      <c r="Q330" s="77"/>
      <c r="R330" s="99">
        <v>1739900</v>
      </c>
      <c r="S330" s="100"/>
      <c r="T330" s="3"/>
    </row>
    <row r="331" spans="1:20" ht="14.65" customHeight="1">
      <c r="A331" s="71" t="s">
        <v>85</v>
      </c>
      <c r="B331" s="72"/>
      <c r="C331" s="73"/>
      <c r="D331" s="71" t="s">
        <v>86</v>
      </c>
      <c r="E331" s="72"/>
      <c r="F331" s="73"/>
      <c r="G331" s="74"/>
      <c r="H331" s="75"/>
      <c r="I331" s="3"/>
      <c r="J331" s="3"/>
      <c r="K331" s="74"/>
      <c r="L331" s="75"/>
      <c r="M331" s="3"/>
      <c r="N331" s="3"/>
      <c r="O331" s="3"/>
      <c r="P331" s="76">
        <v>1739900</v>
      </c>
      <c r="Q331" s="77"/>
      <c r="R331" s="99">
        <v>1739900</v>
      </c>
      <c r="S331" s="100"/>
      <c r="T331" s="3"/>
    </row>
    <row r="332" spans="1:20" ht="14.65" customHeight="1">
      <c r="A332" s="74"/>
      <c r="B332" s="78"/>
      <c r="C332" s="75"/>
      <c r="D332" s="82" t="s">
        <v>96</v>
      </c>
      <c r="E332" s="83"/>
      <c r="F332" s="84"/>
      <c r="G332" s="74"/>
      <c r="H332" s="75"/>
      <c r="I332" s="3"/>
      <c r="J332" s="3"/>
      <c r="K332" s="74"/>
      <c r="L332" s="75"/>
      <c r="M332" s="6">
        <v>10</v>
      </c>
      <c r="N332" s="7" t="s">
        <v>24</v>
      </c>
      <c r="O332" s="4">
        <v>79600</v>
      </c>
      <c r="P332" s="76">
        <v>796000</v>
      </c>
      <c r="Q332" s="77"/>
      <c r="R332" s="97">
        <v>796000</v>
      </c>
      <c r="S332" s="98"/>
      <c r="T332" s="3"/>
    </row>
    <row r="333" spans="1:20" ht="14.65" customHeight="1">
      <c r="A333" s="74"/>
      <c r="B333" s="78"/>
      <c r="C333" s="75"/>
      <c r="D333" s="82" t="s">
        <v>275</v>
      </c>
      <c r="E333" s="83"/>
      <c r="F333" s="84"/>
      <c r="G333" s="74"/>
      <c r="H333" s="75"/>
      <c r="I333" s="3"/>
      <c r="J333" s="3"/>
      <c r="K333" s="74"/>
      <c r="L333" s="75"/>
      <c r="M333" s="6">
        <v>5</v>
      </c>
      <c r="N333" s="7" t="s">
        <v>24</v>
      </c>
      <c r="O333" s="4">
        <v>69800</v>
      </c>
      <c r="P333" s="76">
        <v>349000</v>
      </c>
      <c r="Q333" s="77"/>
      <c r="R333" s="97">
        <v>349000</v>
      </c>
      <c r="S333" s="98"/>
      <c r="T333" s="3"/>
    </row>
    <row r="334" spans="1:20" ht="24.4" customHeight="1">
      <c r="A334" s="91" t="s">
        <v>91</v>
      </c>
      <c r="B334" s="92"/>
      <c r="C334" s="93"/>
      <c r="D334" s="88" t="s">
        <v>287</v>
      </c>
      <c r="E334" s="89"/>
      <c r="F334" s="90"/>
      <c r="G334" s="74"/>
      <c r="H334" s="75"/>
      <c r="I334" s="3"/>
      <c r="J334" s="3"/>
      <c r="K334" s="74"/>
      <c r="L334" s="75"/>
      <c r="M334" s="6">
        <v>3</v>
      </c>
      <c r="N334" s="8" t="s">
        <v>52</v>
      </c>
      <c r="O334" s="4">
        <v>198300</v>
      </c>
      <c r="P334" s="76">
        <v>594900</v>
      </c>
      <c r="Q334" s="77"/>
      <c r="R334" s="76">
        <v>594900</v>
      </c>
      <c r="S334" s="77"/>
      <c r="T334" s="3"/>
    </row>
    <row r="335" spans="1:20" ht="14.65" customHeight="1">
      <c r="A335" s="85" t="s">
        <v>8</v>
      </c>
      <c r="B335" s="86"/>
      <c r="C335" s="87"/>
      <c r="D335" s="88" t="s">
        <v>9</v>
      </c>
      <c r="E335" s="89"/>
      <c r="F335" s="90"/>
      <c r="G335" s="74"/>
      <c r="H335" s="75"/>
      <c r="I335" s="3"/>
      <c r="J335" s="3"/>
      <c r="K335" s="74"/>
      <c r="L335" s="75"/>
      <c r="M335" s="3"/>
      <c r="N335" s="3"/>
      <c r="O335" s="3"/>
      <c r="P335" s="76">
        <v>48000000</v>
      </c>
      <c r="Q335" s="77"/>
      <c r="R335" s="76">
        <v>48000000</v>
      </c>
      <c r="S335" s="77"/>
      <c r="T335" s="3"/>
    </row>
    <row r="336" spans="1:20" ht="14.65" customHeight="1">
      <c r="A336" s="71" t="s">
        <v>10</v>
      </c>
      <c r="B336" s="72"/>
      <c r="C336" s="73"/>
      <c r="D336" s="71" t="s">
        <v>11</v>
      </c>
      <c r="E336" s="72"/>
      <c r="F336" s="73"/>
      <c r="G336" s="74"/>
      <c r="H336" s="75"/>
      <c r="I336" s="3"/>
      <c r="J336" s="3"/>
      <c r="K336" s="74"/>
      <c r="L336" s="75"/>
      <c r="M336" s="3"/>
      <c r="N336" s="3"/>
      <c r="O336" s="3"/>
      <c r="P336" s="76">
        <v>48000000</v>
      </c>
      <c r="Q336" s="77"/>
      <c r="R336" s="76">
        <v>48000000</v>
      </c>
      <c r="S336" s="77"/>
      <c r="T336" s="3"/>
    </row>
    <row r="337" spans="1:20" ht="25.9" customHeight="1">
      <c r="A337" s="74"/>
      <c r="B337" s="78"/>
      <c r="C337" s="75"/>
      <c r="D337" s="88" t="s">
        <v>288</v>
      </c>
      <c r="E337" s="89"/>
      <c r="F337" s="90"/>
      <c r="G337" s="74"/>
      <c r="H337" s="75"/>
      <c r="I337" s="3"/>
      <c r="J337" s="3"/>
      <c r="K337" s="74"/>
      <c r="L337" s="75"/>
      <c r="M337" s="6">
        <v>12</v>
      </c>
      <c r="N337" s="7" t="s">
        <v>13</v>
      </c>
      <c r="O337" s="4">
        <v>2000000</v>
      </c>
      <c r="P337" s="76">
        <v>24000000</v>
      </c>
      <c r="Q337" s="77"/>
      <c r="R337" s="76">
        <v>24000000</v>
      </c>
      <c r="S337" s="77"/>
      <c r="T337" s="3"/>
    </row>
    <row r="338" spans="1:20" ht="25.9" customHeight="1">
      <c r="A338" s="74"/>
      <c r="B338" s="78"/>
      <c r="C338" s="75"/>
      <c r="D338" s="88" t="s">
        <v>289</v>
      </c>
      <c r="E338" s="89"/>
      <c r="F338" s="90"/>
      <c r="G338" s="74"/>
      <c r="H338" s="75"/>
      <c r="I338" s="3"/>
      <c r="J338" s="3"/>
      <c r="K338" s="74"/>
      <c r="L338" s="75"/>
      <c r="M338" s="6">
        <v>12</v>
      </c>
      <c r="N338" s="7" t="s">
        <v>13</v>
      </c>
      <c r="O338" s="4">
        <v>2000000</v>
      </c>
      <c r="P338" s="76">
        <v>24000000</v>
      </c>
      <c r="Q338" s="77"/>
      <c r="R338" s="76">
        <v>24000000</v>
      </c>
      <c r="S338" s="77"/>
      <c r="T338" s="3"/>
    </row>
    <row r="339" spans="1:20" ht="14.65" customHeight="1">
      <c r="A339" s="85" t="s">
        <v>19</v>
      </c>
      <c r="B339" s="86"/>
      <c r="C339" s="87"/>
      <c r="D339" s="88" t="s">
        <v>20</v>
      </c>
      <c r="E339" s="89"/>
      <c r="F339" s="90"/>
      <c r="G339" s="74"/>
      <c r="H339" s="75"/>
      <c r="I339" s="3"/>
      <c r="J339" s="3"/>
      <c r="K339" s="74"/>
      <c r="L339" s="75"/>
      <c r="M339" s="3"/>
      <c r="N339" s="3"/>
      <c r="O339" s="3"/>
      <c r="P339" s="76">
        <v>1229400</v>
      </c>
      <c r="Q339" s="77"/>
      <c r="R339" s="76">
        <v>1229400</v>
      </c>
      <c r="S339" s="77"/>
      <c r="T339" s="3"/>
    </row>
    <row r="340" spans="1:20" ht="14.65" customHeight="1">
      <c r="A340" s="71" t="s">
        <v>21</v>
      </c>
      <c r="B340" s="72"/>
      <c r="C340" s="73"/>
      <c r="D340" s="71" t="s">
        <v>22</v>
      </c>
      <c r="E340" s="72"/>
      <c r="F340" s="73"/>
      <c r="G340" s="74"/>
      <c r="H340" s="75"/>
      <c r="I340" s="3"/>
      <c r="J340" s="3"/>
      <c r="K340" s="74"/>
      <c r="L340" s="75"/>
      <c r="M340" s="3"/>
      <c r="N340" s="3"/>
      <c r="O340" s="3"/>
      <c r="P340" s="76">
        <v>1229400</v>
      </c>
      <c r="Q340" s="77"/>
      <c r="R340" s="76">
        <v>1229400</v>
      </c>
      <c r="S340" s="77"/>
      <c r="T340" s="3"/>
    </row>
    <row r="341" spans="1:20" ht="14.65" customHeight="1">
      <c r="A341" s="74"/>
      <c r="B341" s="78"/>
      <c r="C341" s="75"/>
      <c r="D341" s="82" t="s">
        <v>290</v>
      </c>
      <c r="E341" s="83"/>
      <c r="F341" s="84"/>
      <c r="G341" s="74"/>
      <c r="H341" s="75"/>
      <c r="I341" s="3"/>
      <c r="J341" s="3"/>
      <c r="K341" s="74"/>
      <c r="L341" s="75"/>
      <c r="M341" s="6">
        <v>18</v>
      </c>
      <c r="N341" s="8" t="s">
        <v>280</v>
      </c>
      <c r="O341" s="4">
        <v>30000</v>
      </c>
      <c r="P341" s="76">
        <v>540000</v>
      </c>
      <c r="Q341" s="77"/>
      <c r="R341" s="76">
        <v>540000</v>
      </c>
      <c r="S341" s="77"/>
      <c r="T341" s="3"/>
    </row>
    <row r="342" spans="1:20" ht="14.65" customHeight="1">
      <c r="A342" s="74"/>
      <c r="B342" s="78"/>
      <c r="C342" s="75"/>
      <c r="D342" s="82" t="s">
        <v>291</v>
      </c>
      <c r="E342" s="83"/>
      <c r="F342" s="84"/>
      <c r="G342" s="74"/>
      <c r="H342" s="75"/>
      <c r="I342" s="3"/>
      <c r="J342" s="3"/>
      <c r="K342" s="74"/>
      <c r="L342" s="75"/>
      <c r="M342" s="6">
        <v>18</v>
      </c>
      <c r="N342" s="8" t="s">
        <v>280</v>
      </c>
      <c r="O342" s="4">
        <v>38300</v>
      </c>
      <c r="P342" s="76">
        <v>689400</v>
      </c>
      <c r="Q342" s="77"/>
      <c r="R342" s="76">
        <v>689400</v>
      </c>
      <c r="S342" s="77"/>
      <c r="T342" s="3"/>
    </row>
    <row r="343" spans="1:20" ht="14.65" customHeight="1">
      <c r="A343" s="85" t="s">
        <v>119</v>
      </c>
      <c r="B343" s="86"/>
      <c r="C343" s="87"/>
      <c r="D343" s="88" t="s">
        <v>120</v>
      </c>
      <c r="E343" s="89"/>
      <c r="F343" s="90"/>
      <c r="G343" s="74"/>
      <c r="H343" s="75"/>
      <c r="I343" s="3"/>
      <c r="J343" s="3"/>
      <c r="K343" s="74"/>
      <c r="L343" s="75"/>
      <c r="M343" s="3"/>
      <c r="N343" s="3"/>
      <c r="O343" s="3"/>
      <c r="P343" s="76">
        <v>3920000</v>
      </c>
      <c r="Q343" s="77"/>
      <c r="R343" s="76">
        <v>3920000</v>
      </c>
      <c r="S343" s="77"/>
      <c r="T343" s="3"/>
    </row>
    <row r="344" spans="1:20" ht="14.65" customHeight="1">
      <c r="A344" s="71" t="s">
        <v>121</v>
      </c>
      <c r="B344" s="72"/>
      <c r="C344" s="73"/>
      <c r="D344" s="71" t="s">
        <v>122</v>
      </c>
      <c r="E344" s="72"/>
      <c r="F344" s="73"/>
      <c r="G344" s="74"/>
      <c r="H344" s="75"/>
      <c r="I344" s="3"/>
      <c r="J344" s="3"/>
      <c r="K344" s="74"/>
      <c r="L344" s="75"/>
      <c r="M344" s="3"/>
      <c r="N344" s="3"/>
      <c r="O344" s="3"/>
      <c r="P344" s="76">
        <v>3920000</v>
      </c>
      <c r="Q344" s="77"/>
      <c r="R344" s="76">
        <v>3920000</v>
      </c>
      <c r="S344" s="77"/>
      <c r="T344" s="3"/>
    </row>
    <row r="345" spans="1:20" ht="14.65" customHeight="1">
      <c r="A345" s="74"/>
      <c r="B345" s="78"/>
      <c r="C345" s="75"/>
      <c r="D345" s="79" t="s">
        <v>125</v>
      </c>
      <c r="E345" s="80"/>
      <c r="F345" s="81"/>
      <c r="G345" s="74"/>
      <c r="H345" s="75"/>
      <c r="I345" s="3"/>
      <c r="J345" s="3"/>
      <c r="K345" s="74"/>
      <c r="L345" s="75"/>
      <c r="M345" s="6">
        <v>70</v>
      </c>
      <c r="N345" s="9" t="s">
        <v>124</v>
      </c>
      <c r="O345" s="4">
        <v>16000</v>
      </c>
      <c r="P345" s="76">
        <v>1120000</v>
      </c>
      <c r="Q345" s="77"/>
      <c r="R345" s="76">
        <v>1120000</v>
      </c>
      <c r="S345" s="77"/>
      <c r="T345" s="3"/>
    </row>
    <row r="346" spans="1:20" ht="14.65" customHeight="1">
      <c r="A346" s="74"/>
      <c r="B346" s="78"/>
      <c r="C346" s="75"/>
      <c r="D346" s="82" t="s">
        <v>123</v>
      </c>
      <c r="E346" s="83"/>
      <c r="F346" s="84"/>
      <c r="G346" s="74"/>
      <c r="H346" s="75"/>
      <c r="I346" s="3"/>
      <c r="J346" s="3"/>
      <c r="K346" s="74"/>
      <c r="L346" s="75"/>
      <c r="M346" s="6">
        <v>70</v>
      </c>
      <c r="N346" s="9" t="s">
        <v>124</v>
      </c>
      <c r="O346" s="4">
        <v>40000</v>
      </c>
      <c r="P346" s="76">
        <v>2800000</v>
      </c>
      <c r="Q346" s="77"/>
      <c r="R346" s="76">
        <v>2800000</v>
      </c>
      <c r="S346" s="77"/>
      <c r="T346" s="3"/>
    </row>
    <row r="347" spans="1:20" ht="14.65" customHeight="1">
      <c r="A347" s="85" t="s">
        <v>187</v>
      </c>
      <c r="B347" s="86"/>
      <c r="C347" s="87"/>
      <c r="D347" s="88" t="s">
        <v>188</v>
      </c>
      <c r="E347" s="89"/>
      <c r="F347" s="90"/>
      <c r="G347" s="74"/>
      <c r="H347" s="75"/>
      <c r="I347" s="3"/>
      <c r="J347" s="3"/>
      <c r="K347" s="74"/>
      <c r="L347" s="75"/>
      <c r="M347" s="3"/>
      <c r="N347" s="3"/>
      <c r="O347" s="3"/>
      <c r="P347" s="76">
        <v>6800000</v>
      </c>
      <c r="Q347" s="77"/>
      <c r="R347" s="76">
        <v>6800000</v>
      </c>
      <c r="S347" s="77"/>
      <c r="T347" s="3"/>
    </row>
    <row r="348" spans="1:20" ht="14.65" customHeight="1">
      <c r="A348" s="71" t="s">
        <v>189</v>
      </c>
      <c r="B348" s="72"/>
      <c r="C348" s="73"/>
      <c r="D348" s="71" t="s">
        <v>190</v>
      </c>
      <c r="E348" s="72"/>
      <c r="F348" s="73"/>
      <c r="G348" s="74"/>
      <c r="H348" s="75"/>
      <c r="I348" s="3"/>
      <c r="J348" s="3"/>
      <c r="K348" s="74"/>
      <c r="L348" s="75"/>
      <c r="M348" s="3"/>
      <c r="N348" s="3"/>
      <c r="O348" s="3"/>
      <c r="P348" s="76">
        <v>6800000</v>
      </c>
      <c r="Q348" s="77"/>
      <c r="R348" s="76">
        <v>6800000</v>
      </c>
      <c r="S348" s="77"/>
      <c r="T348" s="3"/>
    </row>
    <row r="349" spans="1:20" ht="14.65" customHeight="1">
      <c r="A349" s="74"/>
      <c r="B349" s="78"/>
      <c r="C349" s="75"/>
      <c r="D349" s="82" t="s">
        <v>286</v>
      </c>
      <c r="E349" s="83"/>
      <c r="F349" s="84"/>
      <c r="G349" s="74"/>
      <c r="H349" s="75"/>
      <c r="I349" s="3"/>
      <c r="J349" s="3"/>
      <c r="K349" s="74"/>
      <c r="L349" s="75"/>
      <c r="M349" s="6">
        <v>1</v>
      </c>
      <c r="N349" s="9" t="s">
        <v>34</v>
      </c>
      <c r="O349" s="4">
        <v>6800000</v>
      </c>
      <c r="P349" s="76">
        <v>6800000</v>
      </c>
      <c r="Q349" s="77"/>
      <c r="R349" s="76">
        <v>6800000</v>
      </c>
      <c r="S349" s="77"/>
      <c r="T349" s="3"/>
    </row>
    <row r="350" spans="1:20" ht="14.65" customHeight="1">
      <c r="A350" s="85" t="s">
        <v>70</v>
      </c>
      <c r="B350" s="86"/>
      <c r="C350" s="87"/>
      <c r="D350" s="88" t="s">
        <v>71</v>
      </c>
      <c r="E350" s="89"/>
      <c r="F350" s="90"/>
      <c r="G350" s="74"/>
      <c r="H350" s="75"/>
      <c r="I350" s="3"/>
      <c r="J350" s="3"/>
      <c r="K350" s="74"/>
      <c r="L350" s="75"/>
      <c r="M350" s="3"/>
      <c r="N350" s="3"/>
      <c r="O350" s="3"/>
      <c r="P350" s="76">
        <v>1480100</v>
      </c>
      <c r="Q350" s="77"/>
      <c r="R350" s="76">
        <v>1480100</v>
      </c>
      <c r="S350" s="77"/>
      <c r="T350" s="3"/>
    </row>
    <row r="351" spans="1:20" ht="14.65" customHeight="1">
      <c r="A351" s="71" t="s">
        <v>72</v>
      </c>
      <c r="B351" s="72"/>
      <c r="C351" s="73"/>
      <c r="D351" s="71" t="s">
        <v>73</v>
      </c>
      <c r="E351" s="72"/>
      <c r="F351" s="73"/>
      <c r="G351" s="74"/>
      <c r="H351" s="75"/>
      <c r="I351" s="3"/>
      <c r="J351" s="3"/>
      <c r="K351" s="74"/>
      <c r="L351" s="75"/>
      <c r="M351" s="3"/>
      <c r="N351" s="3"/>
      <c r="O351" s="3"/>
      <c r="P351" s="76">
        <v>1480100</v>
      </c>
      <c r="Q351" s="77"/>
      <c r="R351" s="76">
        <v>1480100</v>
      </c>
      <c r="S351" s="77"/>
      <c r="T351" s="3"/>
    </row>
    <row r="352" spans="1:20" ht="14.65" customHeight="1">
      <c r="A352" s="74"/>
      <c r="B352" s="78"/>
      <c r="C352" s="75"/>
      <c r="D352" s="79" t="s">
        <v>292</v>
      </c>
      <c r="E352" s="80"/>
      <c r="F352" s="81"/>
      <c r="G352" s="74"/>
      <c r="H352" s="75"/>
      <c r="I352" s="3"/>
      <c r="J352" s="3"/>
      <c r="K352" s="74"/>
      <c r="L352" s="75"/>
      <c r="M352" s="6">
        <v>1</v>
      </c>
      <c r="N352" s="9" t="s">
        <v>34</v>
      </c>
      <c r="O352" s="4">
        <v>1480100</v>
      </c>
      <c r="P352" s="76">
        <v>1480100</v>
      </c>
      <c r="Q352" s="77"/>
      <c r="R352" s="76">
        <v>1480100</v>
      </c>
      <c r="S352" s="77"/>
      <c r="T352" s="3"/>
    </row>
    <row r="353" spans="1:20" ht="14.65" customHeight="1">
      <c r="A353" s="85" t="s">
        <v>4</v>
      </c>
      <c r="B353" s="86"/>
      <c r="C353" s="87"/>
      <c r="D353" s="88" t="s">
        <v>5</v>
      </c>
      <c r="E353" s="89"/>
      <c r="F353" s="90"/>
      <c r="G353" s="74"/>
      <c r="H353" s="75"/>
      <c r="I353" s="3"/>
      <c r="J353" s="3"/>
      <c r="K353" s="74"/>
      <c r="L353" s="75"/>
      <c r="M353" s="3"/>
      <c r="N353" s="3"/>
      <c r="O353" s="3"/>
      <c r="P353" s="76">
        <v>69865000</v>
      </c>
      <c r="Q353" s="77"/>
      <c r="R353" s="101">
        <v>69865000</v>
      </c>
      <c r="S353" s="102"/>
      <c r="T353" s="3"/>
    </row>
    <row r="354" spans="1:20" ht="14.65" customHeight="1">
      <c r="A354" s="85" t="s">
        <v>6</v>
      </c>
      <c r="B354" s="86"/>
      <c r="C354" s="87"/>
      <c r="D354" s="88" t="s">
        <v>7</v>
      </c>
      <c r="E354" s="89"/>
      <c r="F354" s="90"/>
      <c r="G354" s="74"/>
      <c r="H354" s="75"/>
      <c r="I354" s="3"/>
      <c r="J354" s="3"/>
      <c r="K354" s="74"/>
      <c r="L354" s="75"/>
      <c r="M354" s="3"/>
      <c r="N354" s="3"/>
      <c r="O354" s="3"/>
      <c r="P354" s="76">
        <v>69865000</v>
      </c>
      <c r="Q354" s="77"/>
      <c r="R354" s="101">
        <v>69865000</v>
      </c>
      <c r="S354" s="102"/>
      <c r="T354" s="3"/>
    </row>
    <row r="355" spans="1:20" ht="14.65" customHeight="1">
      <c r="A355" s="85" t="s">
        <v>45</v>
      </c>
      <c r="B355" s="86"/>
      <c r="C355" s="87"/>
      <c r="D355" s="88" t="s">
        <v>46</v>
      </c>
      <c r="E355" s="89"/>
      <c r="F355" s="90"/>
      <c r="G355" s="74"/>
      <c r="H355" s="75"/>
      <c r="I355" s="3"/>
      <c r="J355" s="3"/>
      <c r="K355" s="74"/>
      <c r="L355" s="75"/>
      <c r="M355" s="3"/>
      <c r="N355" s="3"/>
      <c r="O355" s="3"/>
      <c r="P355" s="76">
        <v>3224500</v>
      </c>
      <c r="Q355" s="77"/>
      <c r="R355" s="99">
        <v>3224500</v>
      </c>
      <c r="S355" s="100"/>
      <c r="T355" s="3"/>
    </row>
    <row r="356" spans="1:20" ht="14.65" customHeight="1">
      <c r="A356" s="71" t="s">
        <v>85</v>
      </c>
      <c r="B356" s="72"/>
      <c r="C356" s="73"/>
      <c r="D356" s="71" t="s">
        <v>86</v>
      </c>
      <c r="E356" s="72"/>
      <c r="F356" s="73"/>
      <c r="G356" s="74"/>
      <c r="H356" s="75"/>
      <c r="I356" s="3"/>
      <c r="J356" s="3"/>
      <c r="K356" s="74"/>
      <c r="L356" s="75"/>
      <c r="M356" s="3"/>
      <c r="N356" s="3"/>
      <c r="O356" s="3"/>
      <c r="P356" s="76">
        <v>2819500</v>
      </c>
      <c r="Q356" s="77"/>
      <c r="R356" s="99">
        <v>2819500</v>
      </c>
      <c r="S356" s="100"/>
      <c r="T356" s="3"/>
    </row>
    <row r="357" spans="1:20" ht="14.65" customHeight="1">
      <c r="A357" s="74"/>
      <c r="B357" s="78"/>
      <c r="C357" s="75"/>
      <c r="D357" s="82" t="s">
        <v>96</v>
      </c>
      <c r="E357" s="83"/>
      <c r="F357" s="84"/>
      <c r="G357" s="74"/>
      <c r="H357" s="75"/>
      <c r="I357" s="3"/>
      <c r="J357" s="3"/>
      <c r="K357" s="74"/>
      <c r="L357" s="75"/>
      <c r="M357" s="6">
        <v>10</v>
      </c>
      <c r="N357" s="8" t="s">
        <v>24</v>
      </c>
      <c r="O357" s="4">
        <v>79600</v>
      </c>
      <c r="P357" s="76">
        <v>796000</v>
      </c>
      <c r="Q357" s="77"/>
      <c r="R357" s="97">
        <v>796000</v>
      </c>
      <c r="S357" s="98"/>
      <c r="T357" s="3"/>
    </row>
    <row r="358" spans="1:20" ht="14.65" customHeight="1">
      <c r="A358" s="74"/>
      <c r="B358" s="78"/>
      <c r="C358" s="75"/>
      <c r="D358" s="82" t="s">
        <v>87</v>
      </c>
      <c r="E358" s="83"/>
      <c r="F358" s="84"/>
      <c r="G358" s="74"/>
      <c r="H358" s="75"/>
      <c r="I358" s="3"/>
      <c r="J358" s="3"/>
      <c r="K358" s="74"/>
      <c r="L358" s="75"/>
      <c r="M358" s="6">
        <v>1</v>
      </c>
      <c r="N358" s="9" t="s">
        <v>88</v>
      </c>
      <c r="O358" s="4">
        <v>48000</v>
      </c>
      <c r="P358" s="76">
        <v>48000</v>
      </c>
      <c r="Q358" s="77"/>
      <c r="R358" s="97">
        <v>48000</v>
      </c>
      <c r="S358" s="98"/>
      <c r="T358" s="3"/>
    </row>
    <row r="359" spans="1:20" ht="14.65" customHeight="1">
      <c r="A359" s="74"/>
      <c r="B359" s="78"/>
      <c r="C359" s="75"/>
      <c r="D359" s="82" t="s">
        <v>293</v>
      </c>
      <c r="E359" s="83"/>
      <c r="F359" s="84"/>
      <c r="G359" s="74"/>
      <c r="H359" s="75"/>
      <c r="I359" s="3"/>
      <c r="J359" s="3"/>
      <c r="K359" s="74"/>
      <c r="L359" s="75"/>
      <c r="M359" s="6">
        <v>10</v>
      </c>
      <c r="N359" s="8" t="s">
        <v>52</v>
      </c>
      <c r="O359" s="4">
        <v>13200</v>
      </c>
      <c r="P359" s="76">
        <v>132000</v>
      </c>
      <c r="Q359" s="77"/>
      <c r="R359" s="97">
        <v>132000</v>
      </c>
      <c r="S359" s="98"/>
      <c r="T359" s="3"/>
    </row>
    <row r="360" spans="1:20" ht="10.15" customHeight="1">
      <c r="A360" s="94"/>
      <c r="B360" s="95"/>
      <c r="C360" s="96"/>
      <c r="D360" s="94"/>
      <c r="E360" s="95"/>
      <c r="F360" s="96"/>
      <c r="G360" s="94"/>
      <c r="H360" s="96"/>
      <c r="I360" s="11"/>
      <c r="J360" s="11"/>
      <c r="K360" s="94"/>
      <c r="L360" s="96"/>
      <c r="M360" s="11"/>
      <c r="N360" s="11"/>
      <c r="O360" s="11"/>
      <c r="P360" s="94"/>
      <c r="Q360" s="96"/>
      <c r="R360" s="94"/>
      <c r="S360" s="96"/>
      <c r="T360" s="11"/>
    </row>
    <row r="361" spans="1:20" ht="14.65" customHeight="1">
      <c r="A361" s="91" t="s">
        <v>91</v>
      </c>
      <c r="B361" s="92"/>
      <c r="C361" s="93"/>
      <c r="D361" s="82" t="s">
        <v>100</v>
      </c>
      <c r="E361" s="83"/>
      <c r="F361" s="84"/>
      <c r="G361" s="74"/>
      <c r="H361" s="75"/>
      <c r="I361" s="3"/>
      <c r="J361" s="3"/>
      <c r="K361" s="74"/>
      <c r="L361" s="75"/>
      <c r="M361" s="6">
        <v>50</v>
      </c>
      <c r="N361" s="7" t="s">
        <v>52</v>
      </c>
      <c r="O361" s="4">
        <v>2600</v>
      </c>
      <c r="P361" s="76">
        <v>130000</v>
      </c>
      <c r="Q361" s="77"/>
      <c r="R361" s="76">
        <v>130000</v>
      </c>
      <c r="S361" s="77"/>
      <c r="T361" s="3"/>
    </row>
    <row r="362" spans="1:20" ht="14.65" customHeight="1">
      <c r="A362" s="74"/>
      <c r="B362" s="78"/>
      <c r="C362" s="75"/>
      <c r="D362" s="82" t="s">
        <v>106</v>
      </c>
      <c r="E362" s="83"/>
      <c r="F362" s="84"/>
      <c r="G362" s="74"/>
      <c r="H362" s="75"/>
      <c r="I362" s="3"/>
      <c r="J362" s="3"/>
      <c r="K362" s="74"/>
      <c r="L362" s="75"/>
      <c r="M362" s="6">
        <v>4</v>
      </c>
      <c r="N362" s="7" t="s">
        <v>52</v>
      </c>
      <c r="O362" s="4">
        <v>6200</v>
      </c>
      <c r="P362" s="76">
        <v>24800</v>
      </c>
      <c r="Q362" s="77"/>
      <c r="R362" s="76">
        <v>24800</v>
      </c>
      <c r="S362" s="77"/>
      <c r="T362" s="3"/>
    </row>
    <row r="363" spans="1:20" ht="14.65" customHeight="1">
      <c r="A363" s="74"/>
      <c r="B363" s="78"/>
      <c r="C363" s="75"/>
      <c r="D363" s="82" t="s">
        <v>109</v>
      </c>
      <c r="E363" s="83"/>
      <c r="F363" s="84"/>
      <c r="G363" s="74"/>
      <c r="H363" s="75"/>
      <c r="I363" s="3"/>
      <c r="J363" s="3"/>
      <c r="K363" s="74"/>
      <c r="L363" s="75"/>
      <c r="M363" s="6">
        <v>1</v>
      </c>
      <c r="N363" s="7" t="s">
        <v>52</v>
      </c>
      <c r="O363" s="4">
        <v>124000</v>
      </c>
      <c r="P363" s="76">
        <v>124000</v>
      </c>
      <c r="Q363" s="77"/>
      <c r="R363" s="76">
        <v>124000</v>
      </c>
      <c r="S363" s="77"/>
      <c r="T363" s="3"/>
    </row>
    <row r="364" spans="1:20" ht="14.65" customHeight="1">
      <c r="A364" s="74"/>
      <c r="B364" s="78"/>
      <c r="C364" s="75"/>
      <c r="D364" s="82" t="s">
        <v>107</v>
      </c>
      <c r="E364" s="83"/>
      <c r="F364" s="84"/>
      <c r="G364" s="74"/>
      <c r="H364" s="75"/>
      <c r="I364" s="3"/>
      <c r="J364" s="3"/>
      <c r="K364" s="74"/>
      <c r="L364" s="75"/>
      <c r="M364" s="6">
        <v>1</v>
      </c>
      <c r="N364" s="7" t="s">
        <v>52</v>
      </c>
      <c r="O364" s="4">
        <v>1564700</v>
      </c>
      <c r="P364" s="76">
        <v>1564700</v>
      </c>
      <c r="Q364" s="77"/>
      <c r="R364" s="76">
        <v>1564700</v>
      </c>
      <c r="S364" s="77"/>
      <c r="T364" s="3"/>
    </row>
    <row r="365" spans="1:20" ht="14.65" customHeight="1">
      <c r="A365" s="71" t="s">
        <v>111</v>
      </c>
      <c r="B365" s="72"/>
      <c r="C365" s="73"/>
      <c r="D365" s="71" t="s">
        <v>112</v>
      </c>
      <c r="E365" s="72"/>
      <c r="F365" s="73"/>
      <c r="G365" s="74"/>
      <c r="H365" s="75"/>
      <c r="I365" s="3"/>
      <c r="J365" s="3"/>
      <c r="K365" s="74"/>
      <c r="L365" s="75"/>
      <c r="M365" s="3"/>
      <c r="N365" s="3"/>
      <c r="O365" s="3"/>
      <c r="P365" s="76">
        <v>405000</v>
      </c>
      <c r="Q365" s="77"/>
      <c r="R365" s="76">
        <v>405000</v>
      </c>
      <c r="S365" s="77"/>
      <c r="T365" s="3"/>
    </row>
    <row r="366" spans="1:20" ht="14.65" customHeight="1">
      <c r="A366" s="74"/>
      <c r="B366" s="78"/>
      <c r="C366" s="75"/>
      <c r="D366" s="82" t="s">
        <v>113</v>
      </c>
      <c r="E366" s="83"/>
      <c r="F366" s="84"/>
      <c r="G366" s="74"/>
      <c r="H366" s="75"/>
      <c r="I366" s="3"/>
      <c r="J366" s="3"/>
      <c r="K366" s="74"/>
      <c r="L366" s="75"/>
      <c r="M366" s="6">
        <v>35</v>
      </c>
      <c r="N366" s="9" t="s">
        <v>114</v>
      </c>
      <c r="O366" s="4">
        <v>3000</v>
      </c>
      <c r="P366" s="76">
        <v>105000</v>
      </c>
      <c r="Q366" s="77"/>
      <c r="R366" s="76">
        <v>105000</v>
      </c>
      <c r="S366" s="77"/>
      <c r="T366" s="3"/>
    </row>
    <row r="367" spans="1:20" ht="14.65" customHeight="1">
      <c r="A367" s="74"/>
      <c r="B367" s="78"/>
      <c r="C367" s="75"/>
      <c r="D367" s="82" t="s">
        <v>115</v>
      </c>
      <c r="E367" s="83"/>
      <c r="F367" s="84"/>
      <c r="G367" s="74"/>
      <c r="H367" s="75"/>
      <c r="I367" s="3"/>
      <c r="J367" s="3"/>
      <c r="K367" s="74"/>
      <c r="L367" s="75"/>
      <c r="M367" s="6">
        <v>50</v>
      </c>
      <c r="N367" s="9" t="s">
        <v>114</v>
      </c>
      <c r="O367" s="4">
        <v>6000</v>
      </c>
      <c r="P367" s="76">
        <v>300000</v>
      </c>
      <c r="Q367" s="77"/>
      <c r="R367" s="76">
        <v>300000</v>
      </c>
      <c r="S367" s="77"/>
      <c r="T367" s="3"/>
    </row>
    <row r="368" spans="1:20" ht="14.65" customHeight="1">
      <c r="A368" s="85" t="s">
        <v>8</v>
      </c>
      <c r="B368" s="86"/>
      <c r="C368" s="87"/>
      <c r="D368" s="88" t="s">
        <v>9</v>
      </c>
      <c r="E368" s="89"/>
      <c r="F368" s="90"/>
      <c r="G368" s="74"/>
      <c r="H368" s="75"/>
      <c r="I368" s="3"/>
      <c r="J368" s="3"/>
      <c r="K368" s="74"/>
      <c r="L368" s="75"/>
      <c r="M368" s="3"/>
      <c r="N368" s="3"/>
      <c r="O368" s="3"/>
      <c r="P368" s="76">
        <v>58800000</v>
      </c>
      <c r="Q368" s="77"/>
      <c r="R368" s="76">
        <v>58800000</v>
      </c>
      <c r="S368" s="77"/>
      <c r="T368" s="3"/>
    </row>
    <row r="369" spans="1:20" ht="14.65" customHeight="1">
      <c r="A369" s="71" t="s">
        <v>10</v>
      </c>
      <c r="B369" s="72"/>
      <c r="C369" s="73"/>
      <c r="D369" s="71" t="s">
        <v>11</v>
      </c>
      <c r="E369" s="72"/>
      <c r="F369" s="73"/>
      <c r="G369" s="74"/>
      <c r="H369" s="75"/>
      <c r="I369" s="3"/>
      <c r="J369" s="3"/>
      <c r="K369" s="74"/>
      <c r="L369" s="75"/>
      <c r="M369" s="3"/>
      <c r="N369" s="3"/>
      <c r="O369" s="3"/>
      <c r="P369" s="76">
        <v>58800000</v>
      </c>
      <c r="Q369" s="77"/>
      <c r="R369" s="76">
        <v>58800000</v>
      </c>
      <c r="S369" s="77"/>
      <c r="T369" s="3"/>
    </row>
    <row r="370" spans="1:20" ht="25.9" customHeight="1">
      <c r="A370" s="74"/>
      <c r="B370" s="78"/>
      <c r="C370" s="75"/>
      <c r="D370" s="88" t="s">
        <v>14</v>
      </c>
      <c r="E370" s="89"/>
      <c r="F370" s="90"/>
      <c r="G370" s="74"/>
      <c r="H370" s="75"/>
      <c r="I370" s="3"/>
      <c r="J370" s="3"/>
      <c r="K370" s="74"/>
      <c r="L370" s="75"/>
      <c r="M370" s="6">
        <v>24</v>
      </c>
      <c r="N370" s="7" t="s">
        <v>13</v>
      </c>
      <c r="O370" s="4">
        <v>1600000</v>
      </c>
      <c r="P370" s="76">
        <v>38400000</v>
      </c>
      <c r="Q370" s="77"/>
      <c r="R370" s="76">
        <v>38400000</v>
      </c>
      <c r="S370" s="77"/>
      <c r="T370" s="3"/>
    </row>
    <row r="371" spans="1:20" ht="25.9" customHeight="1">
      <c r="A371" s="74"/>
      <c r="B371" s="78"/>
      <c r="C371" s="75"/>
      <c r="D371" s="88" t="s">
        <v>14</v>
      </c>
      <c r="E371" s="89"/>
      <c r="F371" s="90"/>
      <c r="G371" s="74"/>
      <c r="H371" s="75"/>
      <c r="I371" s="3"/>
      <c r="J371" s="3"/>
      <c r="K371" s="74"/>
      <c r="L371" s="75"/>
      <c r="M371" s="6">
        <v>12</v>
      </c>
      <c r="N371" s="7" t="s">
        <v>13</v>
      </c>
      <c r="O371" s="4">
        <v>1700000</v>
      </c>
      <c r="P371" s="76">
        <v>20400000</v>
      </c>
      <c r="Q371" s="77"/>
      <c r="R371" s="76">
        <v>20400000</v>
      </c>
      <c r="S371" s="77"/>
      <c r="T371" s="3"/>
    </row>
    <row r="372" spans="1:20" ht="14.65" customHeight="1">
      <c r="A372" s="85" t="s">
        <v>19</v>
      </c>
      <c r="B372" s="86"/>
      <c r="C372" s="87"/>
      <c r="D372" s="88" t="s">
        <v>20</v>
      </c>
      <c r="E372" s="89"/>
      <c r="F372" s="90"/>
      <c r="G372" s="74"/>
      <c r="H372" s="75"/>
      <c r="I372" s="3"/>
      <c r="J372" s="3"/>
      <c r="K372" s="74"/>
      <c r="L372" s="75"/>
      <c r="M372" s="3"/>
      <c r="N372" s="3"/>
      <c r="O372" s="3"/>
      <c r="P372" s="76">
        <v>1589000</v>
      </c>
      <c r="Q372" s="77"/>
      <c r="R372" s="76">
        <v>1589000</v>
      </c>
      <c r="S372" s="77"/>
      <c r="T372" s="3"/>
    </row>
    <row r="373" spans="1:20" ht="14.65" customHeight="1">
      <c r="A373" s="71" t="s">
        <v>21</v>
      </c>
      <c r="B373" s="72"/>
      <c r="C373" s="73"/>
      <c r="D373" s="71" t="s">
        <v>22</v>
      </c>
      <c r="E373" s="72"/>
      <c r="F373" s="73"/>
      <c r="G373" s="74"/>
      <c r="H373" s="75"/>
      <c r="I373" s="3"/>
      <c r="J373" s="3"/>
      <c r="K373" s="74"/>
      <c r="L373" s="75"/>
      <c r="M373" s="3"/>
      <c r="N373" s="3"/>
      <c r="O373" s="3"/>
      <c r="P373" s="76">
        <v>589000</v>
      </c>
      <c r="Q373" s="77"/>
      <c r="R373" s="76">
        <v>589000</v>
      </c>
      <c r="S373" s="77"/>
      <c r="T373" s="3"/>
    </row>
    <row r="374" spans="1:20" ht="14.65" customHeight="1">
      <c r="A374" s="74"/>
      <c r="B374" s="78"/>
      <c r="C374" s="75"/>
      <c r="D374" s="82" t="s">
        <v>282</v>
      </c>
      <c r="E374" s="83"/>
      <c r="F374" s="84"/>
      <c r="G374" s="74"/>
      <c r="H374" s="75"/>
      <c r="I374" s="3"/>
      <c r="J374" s="3"/>
      <c r="K374" s="74"/>
      <c r="L374" s="75"/>
      <c r="M374" s="6">
        <v>10</v>
      </c>
      <c r="N374" s="7" t="s">
        <v>280</v>
      </c>
      <c r="O374" s="4">
        <v>58900</v>
      </c>
      <c r="P374" s="76">
        <v>589000</v>
      </c>
      <c r="Q374" s="77"/>
      <c r="R374" s="76">
        <v>589000</v>
      </c>
      <c r="S374" s="77"/>
      <c r="T374" s="3"/>
    </row>
    <row r="375" spans="1:20" ht="14.65" customHeight="1">
      <c r="A375" s="71" t="s">
        <v>27</v>
      </c>
      <c r="B375" s="72"/>
      <c r="C375" s="73"/>
      <c r="D375" s="71" t="s">
        <v>28</v>
      </c>
      <c r="E375" s="72"/>
      <c r="F375" s="73"/>
      <c r="G375" s="74"/>
      <c r="H375" s="75"/>
      <c r="I375" s="3"/>
      <c r="J375" s="3"/>
      <c r="K375" s="74"/>
      <c r="L375" s="75"/>
      <c r="M375" s="3"/>
      <c r="N375" s="3"/>
      <c r="O375" s="3"/>
      <c r="P375" s="76">
        <v>1000000</v>
      </c>
      <c r="Q375" s="77"/>
      <c r="R375" s="76">
        <v>1000000</v>
      </c>
      <c r="S375" s="77"/>
      <c r="T375" s="3"/>
    </row>
    <row r="376" spans="1:20" ht="14.65" customHeight="1">
      <c r="A376" s="74"/>
      <c r="B376" s="78"/>
      <c r="C376" s="75"/>
      <c r="D376" s="82" t="s">
        <v>29</v>
      </c>
      <c r="E376" s="83"/>
      <c r="F376" s="84"/>
      <c r="G376" s="74"/>
      <c r="H376" s="75"/>
      <c r="I376" s="3"/>
      <c r="J376" s="3"/>
      <c r="K376" s="74"/>
      <c r="L376" s="75"/>
      <c r="M376" s="4">
        <v>5000</v>
      </c>
      <c r="N376" s="20" t="s">
        <v>30</v>
      </c>
      <c r="O376" s="6">
        <v>200</v>
      </c>
      <c r="P376" s="76">
        <v>1000000</v>
      </c>
      <c r="Q376" s="77"/>
      <c r="R376" s="76">
        <v>1000000</v>
      </c>
      <c r="S376" s="77"/>
      <c r="T376" s="3"/>
    </row>
    <row r="377" spans="1:20" ht="14.65" customHeight="1">
      <c r="A377" s="85" t="s">
        <v>119</v>
      </c>
      <c r="B377" s="86"/>
      <c r="C377" s="87"/>
      <c r="D377" s="88" t="s">
        <v>120</v>
      </c>
      <c r="E377" s="89"/>
      <c r="F377" s="90"/>
      <c r="G377" s="74"/>
      <c r="H377" s="75"/>
      <c r="I377" s="3"/>
      <c r="J377" s="3"/>
      <c r="K377" s="74"/>
      <c r="L377" s="75"/>
      <c r="M377" s="3"/>
      <c r="N377" s="3"/>
      <c r="O377" s="3"/>
      <c r="P377" s="76">
        <v>4480000</v>
      </c>
      <c r="Q377" s="77"/>
      <c r="R377" s="76">
        <v>4480000</v>
      </c>
      <c r="S377" s="77"/>
      <c r="T377" s="3"/>
    </row>
    <row r="378" spans="1:20" ht="14.65" customHeight="1">
      <c r="A378" s="71" t="s">
        <v>121</v>
      </c>
      <c r="B378" s="72"/>
      <c r="C378" s="73"/>
      <c r="D378" s="71" t="s">
        <v>122</v>
      </c>
      <c r="E378" s="72"/>
      <c r="F378" s="73"/>
      <c r="G378" s="74"/>
      <c r="H378" s="75"/>
      <c r="I378" s="3"/>
      <c r="J378" s="3"/>
      <c r="K378" s="74"/>
      <c r="L378" s="75"/>
      <c r="M378" s="3"/>
      <c r="N378" s="3"/>
      <c r="O378" s="3"/>
      <c r="P378" s="76">
        <v>4480000</v>
      </c>
      <c r="Q378" s="77"/>
      <c r="R378" s="76">
        <v>4480000</v>
      </c>
      <c r="S378" s="77"/>
      <c r="T378" s="3"/>
    </row>
    <row r="379" spans="1:20" ht="14.65" customHeight="1">
      <c r="A379" s="74"/>
      <c r="B379" s="78"/>
      <c r="C379" s="75"/>
      <c r="D379" s="79" t="s">
        <v>125</v>
      </c>
      <c r="E379" s="80"/>
      <c r="F379" s="81"/>
      <c r="G379" s="74"/>
      <c r="H379" s="75"/>
      <c r="I379" s="3"/>
      <c r="J379" s="3"/>
      <c r="K379" s="74"/>
      <c r="L379" s="75"/>
      <c r="M379" s="6">
        <v>80</v>
      </c>
      <c r="N379" s="7" t="s">
        <v>124</v>
      </c>
      <c r="O379" s="4">
        <v>16000</v>
      </c>
      <c r="P379" s="76">
        <v>1280000</v>
      </c>
      <c r="Q379" s="77"/>
      <c r="R379" s="76">
        <v>1280000</v>
      </c>
      <c r="S379" s="77"/>
      <c r="T379" s="3"/>
    </row>
    <row r="380" spans="1:20" ht="14.65" customHeight="1">
      <c r="A380" s="74"/>
      <c r="B380" s="78"/>
      <c r="C380" s="75"/>
      <c r="D380" s="82" t="s">
        <v>123</v>
      </c>
      <c r="E380" s="83"/>
      <c r="F380" s="84"/>
      <c r="G380" s="74"/>
      <c r="H380" s="75"/>
      <c r="I380" s="3"/>
      <c r="J380" s="3"/>
      <c r="K380" s="74"/>
      <c r="L380" s="75"/>
      <c r="M380" s="6">
        <v>80</v>
      </c>
      <c r="N380" s="7" t="s">
        <v>124</v>
      </c>
      <c r="O380" s="4">
        <v>40000</v>
      </c>
      <c r="P380" s="76">
        <v>3200000</v>
      </c>
      <c r="Q380" s="77"/>
      <c r="R380" s="76">
        <v>3200000</v>
      </c>
      <c r="S380" s="77"/>
      <c r="T380" s="3"/>
    </row>
    <row r="381" spans="1:20" ht="14.65" customHeight="1">
      <c r="A381" s="85" t="s">
        <v>70</v>
      </c>
      <c r="B381" s="86"/>
      <c r="C381" s="87"/>
      <c r="D381" s="88" t="s">
        <v>71</v>
      </c>
      <c r="E381" s="89"/>
      <c r="F381" s="90"/>
      <c r="G381" s="74"/>
      <c r="H381" s="75"/>
      <c r="I381" s="3"/>
      <c r="J381" s="3"/>
      <c r="K381" s="74"/>
      <c r="L381" s="75"/>
      <c r="M381" s="3"/>
      <c r="N381" s="3"/>
      <c r="O381" s="3"/>
      <c r="P381" s="76">
        <v>1771500</v>
      </c>
      <c r="Q381" s="77"/>
      <c r="R381" s="76">
        <v>1771500</v>
      </c>
      <c r="S381" s="77"/>
      <c r="T381" s="3"/>
    </row>
    <row r="382" spans="1:20" ht="14.65" customHeight="1">
      <c r="A382" s="71" t="s">
        <v>72</v>
      </c>
      <c r="B382" s="72"/>
      <c r="C382" s="73"/>
      <c r="D382" s="71" t="s">
        <v>73</v>
      </c>
      <c r="E382" s="72"/>
      <c r="F382" s="73"/>
      <c r="G382" s="74"/>
      <c r="H382" s="75"/>
      <c r="I382" s="3"/>
      <c r="J382" s="3"/>
      <c r="K382" s="74"/>
      <c r="L382" s="75"/>
      <c r="M382" s="3"/>
      <c r="N382" s="3"/>
      <c r="O382" s="3"/>
      <c r="P382" s="76">
        <v>1771500</v>
      </c>
      <c r="Q382" s="77"/>
      <c r="R382" s="76">
        <v>1771500</v>
      </c>
      <c r="S382" s="77"/>
      <c r="T382" s="3"/>
    </row>
    <row r="383" spans="1:20" ht="14.65" customHeight="1">
      <c r="A383" s="74"/>
      <c r="B383" s="78"/>
      <c r="C383" s="75"/>
      <c r="D383" s="82" t="s">
        <v>132</v>
      </c>
      <c r="E383" s="83"/>
      <c r="F383" s="84"/>
      <c r="G383" s="74"/>
      <c r="H383" s="75"/>
      <c r="I383" s="3"/>
      <c r="J383" s="3"/>
      <c r="K383" s="74"/>
      <c r="L383" s="75"/>
      <c r="M383" s="6">
        <v>1</v>
      </c>
      <c r="N383" s="7" t="s">
        <v>34</v>
      </c>
      <c r="O383" s="4">
        <v>1771500</v>
      </c>
      <c r="P383" s="76">
        <v>1771500</v>
      </c>
      <c r="Q383" s="77"/>
      <c r="R383" s="76">
        <v>1771500</v>
      </c>
      <c r="S383" s="77"/>
      <c r="T383" s="3"/>
    </row>
    <row r="384" spans="1:20" ht="14.65" customHeight="1">
      <c r="A384" s="85" t="s">
        <v>4</v>
      </c>
      <c r="B384" s="86"/>
      <c r="C384" s="87"/>
      <c r="D384" s="88" t="s">
        <v>5</v>
      </c>
      <c r="E384" s="89"/>
      <c r="F384" s="90"/>
      <c r="G384" s="74"/>
      <c r="H384" s="75"/>
      <c r="I384" s="3"/>
      <c r="J384" s="3"/>
      <c r="K384" s="74"/>
      <c r="L384" s="75"/>
      <c r="M384" s="3"/>
      <c r="N384" s="3"/>
      <c r="O384" s="3"/>
      <c r="P384" s="76">
        <v>67375000</v>
      </c>
      <c r="Q384" s="77"/>
      <c r="R384" s="101">
        <v>67375000</v>
      </c>
      <c r="S384" s="102"/>
      <c r="T384" s="3"/>
    </row>
    <row r="385" spans="1:20" ht="14.65" customHeight="1">
      <c r="A385" s="85" t="s">
        <v>6</v>
      </c>
      <c r="B385" s="86"/>
      <c r="C385" s="87"/>
      <c r="D385" s="88" t="s">
        <v>7</v>
      </c>
      <c r="E385" s="89"/>
      <c r="F385" s="90"/>
      <c r="G385" s="74"/>
      <c r="H385" s="75"/>
      <c r="I385" s="3"/>
      <c r="J385" s="3"/>
      <c r="K385" s="74"/>
      <c r="L385" s="75"/>
      <c r="M385" s="3"/>
      <c r="N385" s="3"/>
      <c r="O385" s="3"/>
      <c r="P385" s="76">
        <v>67375000</v>
      </c>
      <c r="Q385" s="77"/>
      <c r="R385" s="101">
        <v>67375000</v>
      </c>
      <c r="S385" s="102"/>
      <c r="T385" s="3"/>
    </row>
    <row r="386" spans="1:20" ht="14.65" customHeight="1">
      <c r="A386" s="85" t="s">
        <v>45</v>
      </c>
      <c r="B386" s="86"/>
      <c r="C386" s="87"/>
      <c r="D386" s="88" t="s">
        <v>46</v>
      </c>
      <c r="E386" s="89"/>
      <c r="F386" s="90"/>
      <c r="G386" s="74"/>
      <c r="H386" s="75"/>
      <c r="I386" s="3"/>
      <c r="J386" s="3"/>
      <c r="K386" s="74"/>
      <c r="L386" s="75"/>
      <c r="M386" s="3"/>
      <c r="N386" s="3"/>
      <c r="O386" s="3"/>
      <c r="P386" s="76">
        <v>1563100</v>
      </c>
      <c r="Q386" s="77"/>
      <c r="R386" s="99">
        <v>1563100</v>
      </c>
      <c r="S386" s="100"/>
      <c r="T386" s="3"/>
    </row>
    <row r="387" spans="1:20" ht="14.65" customHeight="1">
      <c r="A387" s="71" t="s">
        <v>85</v>
      </c>
      <c r="B387" s="72"/>
      <c r="C387" s="73"/>
      <c r="D387" s="71" t="s">
        <v>86</v>
      </c>
      <c r="E387" s="72"/>
      <c r="F387" s="73"/>
      <c r="G387" s="74"/>
      <c r="H387" s="75"/>
      <c r="I387" s="3"/>
      <c r="J387" s="3"/>
      <c r="K387" s="74"/>
      <c r="L387" s="75"/>
      <c r="M387" s="3"/>
      <c r="N387" s="3"/>
      <c r="O387" s="3"/>
      <c r="P387" s="76">
        <v>1293100</v>
      </c>
      <c r="Q387" s="77"/>
      <c r="R387" s="99">
        <v>1293100</v>
      </c>
      <c r="S387" s="100"/>
      <c r="T387" s="3"/>
    </row>
    <row r="388" spans="1:20" ht="14.65" customHeight="1">
      <c r="A388" s="74"/>
      <c r="B388" s="78"/>
      <c r="C388" s="75"/>
      <c r="D388" s="82" t="s">
        <v>87</v>
      </c>
      <c r="E388" s="83"/>
      <c r="F388" s="84"/>
      <c r="G388" s="74"/>
      <c r="H388" s="75"/>
      <c r="I388" s="3"/>
      <c r="J388" s="3"/>
      <c r="K388" s="74"/>
      <c r="L388" s="75"/>
      <c r="M388" s="6">
        <v>1</v>
      </c>
      <c r="N388" s="9" t="s">
        <v>88</v>
      </c>
      <c r="O388" s="4">
        <v>48000</v>
      </c>
      <c r="P388" s="76">
        <v>48000</v>
      </c>
      <c r="Q388" s="77"/>
      <c r="R388" s="97">
        <v>48000</v>
      </c>
      <c r="S388" s="98"/>
      <c r="T388" s="3"/>
    </row>
    <row r="389" spans="1:20" ht="14.65" customHeight="1">
      <c r="A389" s="74"/>
      <c r="B389" s="78"/>
      <c r="C389" s="75"/>
      <c r="D389" s="82" t="s">
        <v>95</v>
      </c>
      <c r="E389" s="83"/>
      <c r="F389" s="84"/>
      <c r="G389" s="74"/>
      <c r="H389" s="75"/>
      <c r="I389" s="3"/>
      <c r="J389" s="3"/>
      <c r="K389" s="74"/>
      <c r="L389" s="75"/>
      <c r="M389" s="6">
        <v>3</v>
      </c>
      <c r="N389" s="8" t="s">
        <v>52</v>
      </c>
      <c r="O389" s="4">
        <v>9300</v>
      </c>
      <c r="P389" s="76">
        <v>27900</v>
      </c>
      <c r="Q389" s="77"/>
      <c r="R389" s="97">
        <v>27900</v>
      </c>
      <c r="S389" s="98"/>
      <c r="T389" s="3"/>
    </row>
    <row r="390" spans="1:20" ht="14.65" customHeight="1">
      <c r="A390" s="74"/>
      <c r="B390" s="78"/>
      <c r="C390" s="75"/>
      <c r="D390" s="82" t="s">
        <v>96</v>
      </c>
      <c r="E390" s="83"/>
      <c r="F390" s="84"/>
      <c r="G390" s="74"/>
      <c r="H390" s="75"/>
      <c r="I390" s="3"/>
      <c r="J390" s="3"/>
      <c r="K390" s="74"/>
      <c r="L390" s="75"/>
      <c r="M390" s="6">
        <v>10</v>
      </c>
      <c r="N390" s="8" t="s">
        <v>24</v>
      </c>
      <c r="O390" s="4">
        <v>79600</v>
      </c>
      <c r="P390" s="76">
        <v>796000</v>
      </c>
      <c r="Q390" s="77"/>
      <c r="R390" s="97">
        <v>796000</v>
      </c>
      <c r="S390" s="98"/>
      <c r="T390" s="3"/>
    </row>
    <row r="391" spans="1:20" ht="14.65" customHeight="1">
      <c r="A391" s="74"/>
      <c r="B391" s="78"/>
      <c r="C391" s="75"/>
      <c r="D391" s="82" t="s">
        <v>100</v>
      </c>
      <c r="E391" s="83"/>
      <c r="F391" s="84"/>
      <c r="G391" s="74"/>
      <c r="H391" s="75"/>
      <c r="I391" s="3"/>
      <c r="J391" s="3"/>
      <c r="K391" s="74"/>
      <c r="L391" s="75"/>
      <c r="M391" s="6">
        <v>50</v>
      </c>
      <c r="N391" s="8" t="s">
        <v>52</v>
      </c>
      <c r="O391" s="4">
        <v>2600</v>
      </c>
      <c r="P391" s="76">
        <v>130000</v>
      </c>
      <c r="Q391" s="77"/>
      <c r="R391" s="97">
        <v>130000</v>
      </c>
      <c r="S391" s="98"/>
      <c r="T391" s="3"/>
    </row>
    <row r="392" spans="1:20" ht="16.899999999999999" customHeight="1">
      <c r="A392" s="74"/>
      <c r="B392" s="78"/>
      <c r="C392" s="75"/>
      <c r="D392" s="82" t="s">
        <v>109</v>
      </c>
      <c r="E392" s="83"/>
      <c r="F392" s="84"/>
      <c r="G392" s="74"/>
      <c r="H392" s="75"/>
      <c r="I392" s="3"/>
      <c r="J392" s="3"/>
      <c r="K392" s="74"/>
      <c r="L392" s="75"/>
      <c r="M392" s="6">
        <v>2</v>
      </c>
      <c r="N392" s="8" t="s">
        <v>52</v>
      </c>
      <c r="O392" s="4">
        <v>124000</v>
      </c>
      <c r="P392" s="76">
        <v>248000</v>
      </c>
      <c r="Q392" s="77"/>
      <c r="R392" s="97">
        <v>248000</v>
      </c>
      <c r="S392" s="98"/>
      <c r="T392" s="3"/>
    </row>
    <row r="393" spans="1:20" ht="14.65" customHeight="1">
      <c r="A393" s="91" t="s">
        <v>91</v>
      </c>
      <c r="B393" s="92"/>
      <c r="C393" s="93"/>
      <c r="D393" s="82" t="s">
        <v>106</v>
      </c>
      <c r="E393" s="83"/>
      <c r="F393" s="84"/>
      <c r="G393" s="74"/>
      <c r="H393" s="75"/>
      <c r="I393" s="3"/>
      <c r="J393" s="3"/>
      <c r="K393" s="74"/>
      <c r="L393" s="75"/>
      <c r="M393" s="6">
        <v>3</v>
      </c>
      <c r="N393" s="7" t="s">
        <v>52</v>
      </c>
      <c r="O393" s="4">
        <v>6200</v>
      </c>
      <c r="P393" s="76">
        <v>18600</v>
      </c>
      <c r="Q393" s="77"/>
      <c r="R393" s="76">
        <v>18600</v>
      </c>
      <c r="S393" s="77"/>
      <c r="T393" s="3"/>
    </row>
    <row r="394" spans="1:20" ht="14.65" customHeight="1">
      <c r="A394" s="74"/>
      <c r="B394" s="78"/>
      <c r="C394" s="75"/>
      <c r="D394" s="82" t="s">
        <v>294</v>
      </c>
      <c r="E394" s="83"/>
      <c r="F394" s="84"/>
      <c r="G394" s="74"/>
      <c r="H394" s="75"/>
      <c r="I394" s="3"/>
      <c r="J394" s="3"/>
      <c r="K394" s="74"/>
      <c r="L394" s="75"/>
      <c r="M394" s="6">
        <v>1</v>
      </c>
      <c r="N394" s="7" t="s">
        <v>52</v>
      </c>
      <c r="O394" s="4">
        <v>24600</v>
      </c>
      <c r="P394" s="76">
        <v>24600</v>
      </c>
      <c r="Q394" s="77"/>
      <c r="R394" s="76">
        <v>24600</v>
      </c>
      <c r="S394" s="77"/>
      <c r="T394" s="3"/>
    </row>
    <row r="395" spans="1:20" ht="14.65" customHeight="1">
      <c r="A395" s="71" t="s">
        <v>111</v>
      </c>
      <c r="B395" s="72"/>
      <c r="C395" s="73"/>
      <c r="D395" s="71" t="s">
        <v>112</v>
      </c>
      <c r="E395" s="72"/>
      <c r="F395" s="73"/>
      <c r="G395" s="74"/>
      <c r="H395" s="75"/>
      <c r="I395" s="3"/>
      <c r="J395" s="3"/>
      <c r="K395" s="74"/>
      <c r="L395" s="75"/>
      <c r="M395" s="3"/>
      <c r="N395" s="3"/>
      <c r="O395" s="3"/>
      <c r="P395" s="76">
        <v>270000</v>
      </c>
      <c r="Q395" s="77"/>
      <c r="R395" s="76">
        <v>270000</v>
      </c>
      <c r="S395" s="77"/>
      <c r="T395" s="3"/>
    </row>
    <row r="396" spans="1:20" ht="14.65" customHeight="1">
      <c r="A396" s="74"/>
      <c r="B396" s="78"/>
      <c r="C396" s="75"/>
      <c r="D396" s="82" t="s">
        <v>113</v>
      </c>
      <c r="E396" s="83"/>
      <c r="F396" s="84"/>
      <c r="G396" s="74"/>
      <c r="H396" s="75"/>
      <c r="I396" s="3"/>
      <c r="J396" s="3"/>
      <c r="K396" s="74"/>
      <c r="L396" s="75"/>
      <c r="M396" s="6">
        <v>30</v>
      </c>
      <c r="N396" s="9" t="s">
        <v>114</v>
      </c>
      <c r="O396" s="4">
        <v>3000</v>
      </c>
      <c r="P396" s="76">
        <v>90000</v>
      </c>
      <c r="Q396" s="77"/>
      <c r="R396" s="76">
        <v>90000</v>
      </c>
      <c r="S396" s="77"/>
      <c r="T396" s="3"/>
    </row>
    <row r="397" spans="1:20" ht="14.65" customHeight="1">
      <c r="A397" s="74"/>
      <c r="B397" s="78"/>
      <c r="C397" s="75"/>
      <c r="D397" s="82" t="s">
        <v>115</v>
      </c>
      <c r="E397" s="83"/>
      <c r="F397" s="84"/>
      <c r="G397" s="74"/>
      <c r="H397" s="75"/>
      <c r="I397" s="3"/>
      <c r="J397" s="3"/>
      <c r="K397" s="74"/>
      <c r="L397" s="75"/>
      <c r="M397" s="6">
        <v>30</v>
      </c>
      <c r="N397" s="9" t="s">
        <v>114</v>
      </c>
      <c r="O397" s="4">
        <v>6000</v>
      </c>
      <c r="P397" s="76">
        <v>180000</v>
      </c>
      <c r="Q397" s="77"/>
      <c r="R397" s="76">
        <v>180000</v>
      </c>
      <c r="S397" s="77"/>
      <c r="T397" s="3"/>
    </row>
    <row r="398" spans="1:20" ht="14.65" customHeight="1">
      <c r="A398" s="85" t="s">
        <v>8</v>
      </c>
      <c r="B398" s="86"/>
      <c r="C398" s="87"/>
      <c r="D398" s="88" t="s">
        <v>9</v>
      </c>
      <c r="E398" s="89"/>
      <c r="F398" s="90"/>
      <c r="G398" s="74"/>
      <c r="H398" s="75"/>
      <c r="I398" s="3"/>
      <c r="J398" s="3"/>
      <c r="K398" s="74"/>
      <c r="L398" s="75"/>
      <c r="M398" s="3"/>
      <c r="N398" s="3"/>
      <c r="O398" s="3"/>
      <c r="P398" s="76">
        <v>58800000</v>
      </c>
      <c r="Q398" s="77"/>
      <c r="R398" s="76">
        <v>58800000</v>
      </c>
      <c r="S398" s="77"/>
      <c r="T398" s="3"/>
    </row>
    <row r="399" spans="1:20" ht="14.65" customHeight="1">
      <c r="A399" s="71" t="s">
        <v>10</v>
      </c>
      <c r="B399" s="72"/>
      <c r="C399" s="73"/>
      <c r="D399" s="71" t="s">
        <v>11</v>
      </c>
      <c r="E399" s="72"/>
      <c r="F399" s="73"/>
      <c r="G399" s="74"/>
      <c r="H399" s="75"/>
      <c r="I399" s="3"/>
      <c r="J399" s="3"/>
      <c r="K399" s="74"/>
      <c r="L399" s="75"/>
      <c r="M399" s="3"/>
      <c r="N399" s="3"/>
      <c r="O399" s="3"/>
      <c r="P399" s="76">
        <v>58800000</v>
      </c>
      <c r="Q399" s="77"/>
      <c r="R399" s="76">
        <v>58800000</v>
      </c>
      <c r="S399" s="77"/>
      <c r="T399" s="3"/>
    </row>
    <row r="400" spans="1:20" ht="25.9" customHeight="1">
      <c r="A400" s="74"/>
      <c r="B400" s="78"/>
      <c r="C400" s="75"/>
      <c r="D400" s="88" t="s">
        <v>14</v>
      </c>
      <c r="E400" s="89"/>
      <c r="F400" s="90"/>
      <c r="G400" s="74"/>
      <c r="H400" s="75"/>
      <c r="I400" s="3"/>
      <c r="J400" s="3"/>
      <c r="K400" s="74"/>
      <c r="L400" s="75"/>
      <c r="M400" s="6">
        <v>24</v>
      </c>
      <c r="N400" s="7" t="s">
        <v>13</v>
      </c>
      <c r="O400" s="4">
        <v>1600000</v>
      </c>
      <c r="P400" s="76">
        <v>38400000</v>
      </c>
      <c r="Q400" s="77"/>
      <c r="R400" s="76">
        <v>38400000</v>
      </c>
      <c r="S400" s="77"/>
      <c r="T400" s="3"/>
    </row>
    <row r="401" spans="1:20" ht="25.9" customHeight="1">
      <c r="A401" s="74"/>
      <c r="B401" s="78"/>
      <c r="C401" s="75"/>
      <c r="D401" s="88" t="s">
        <v>14</v>
      </c>
      <c r="E401" s="89"/>
      <c r="F401" s="90"/>
      <c r="G401" s="74"/>
      <c r="H401" s="75"/>
      <c r="I401" s="3"/>
      <c r="J401" s="3"/>
      <c r="K401" s="74"/>
      <c r="L401" s="75"/>
      <c r="M401" s="6">
        <v>12</v>
      </c>
      <c r="N401" s="7" t="s">
        <v>13</v>
      </c>
      <c r="O401" s="4">
        <v>1700000</v>
      </c>
      <c r="P401" s="76">
        <v>20400000</v>
      </c>
      <c r="Q401" s="77"/>
      <c r="R401" s="76">
        <v>20400000</v>
      </c>
      <c r="S401" s="77"/>
      <c r="T401" s="3"/>
    </row>
    <row r="402" spans="1:20" ht="14.65" customHeight="1">
      <c r="A402" s="85" t="s">
        <v>19</v>
      </c>
      <c r="B402" s="86"/>
      <c r="C402" s="87"/>
      <c r="D402" s="88" t="s">
        <v>20</v>
      </c>
      <c r="E402" s="89"/>
      <c r="F402" s="90"/>
      <c r="G402" s="74"/>
      <c r="H402" s="75"/>
      <c r="I402" s="3"/>
      <c r="J402" s="3"/>
      <c r="K402" s="74"/>
      <c r="L402" s="75"/>
      <c r="M402" s="3"/>
      <c r="N402" s="3"/>
      <c r="O402" s="3"/>
      <c r="P402" s="76">
        <v>476700</v>
      </c>
      <c r="Q402" s="77"/>
      <c r="R402" s="76">
        <v>476700</v>
      </c>
      <c r="S402" s="77"/>
      <c r="T402" s="3"/>
    </row>
    <row r="403" spans="1:20" ht="14.65" customHeight="1">
      <c r="A403" s="71" t="s">
        <v>21</v>
      </c>
      <c r="B403" s="72"/>
      <c r="C403" s="73"/>
      <c r="D403" s="71" t="s">
        <v>22</v>
      </c>
      <c r="E403" s="72"/>
      <c r="F403" s="73"/>
      <c r="G403" s="74"/>
      <c r="H403" s="75"/>
      <c r="I403" s="3"/>
      <c r="J403" s="3"/>
      <c r="K403" s="74"/>
      <c r="L403" s="75"/>
      <c r="M403" s="3"/>
      <c r="N403" s="3"/>
      <c r="O403" s="3"/>
      <c r="P403" s="76">
        <v>176700</v>
      </c>
      <c r="Q403" s="77"/>
      <c r="R403" s="76">
        <v>176700</v>
      </c>
      <c r="S403" s="77"/>
      <c r="T403" s="3"/>
    </row>
    <row r="404" spans="1:20" ht="14.65" customHeight="1">
      <c r="A404" s="74"/>
      <c r="B404" s="78"/>
      <c r="C404" s="75"/>
      <c r="D404" s="82" t="s">
        <v>282</v>
      </c>
      <c r="E404" s="83"/>
      <c r="F404" s="84"/>
      <c r="G404" s="74"/>
      <c r="H404" s="75"/>
      <c r="I404" s="3"/>
      <c r="J404" s="3"/>
      <c r="K404" s="74"/>
      <c r="L404" s="75"/>
      <c r="M404" s="6">
        <v>3</v>
      </c>
      <c r="N404" s="7" t="s">
        <v>280</v>
      </c>
      <c r="O404" s="4">
        <v>58900</v>
      </c>
      <c r="P404" s="76">
        <v>176700</v>
      </c>
      <c r="Q404" s="77"/>
      <c r="R404" s="76">
        <v>176700</v>
      </c>
      <c r="S404" s="77"/>
      <c r="T404" s="3"/>
    </row>
    <row r="405" spans="1:20" ht="14.65" customHeight="1">
      <c r="A405" s="71" t="s">
        <v>27</v>
      </c>
      <c r="B405" s="72"/>
      <c r="C405" s="73"/>
      <c r="D405" s="71" t="s">
        <v>28</v>
      </c>
      <c r="E405" s="72"/>
      <c r="F405" s="73"/>
      <c r="G405" s="74"/>
      <c r="H405" s="75"/>
      <c r="I405" s="3"/>
      <c r="J405" s="3"/>
      <c r="K405" s="74"/>
      <c r="L405" s="75"/>
      <c r="M405" s="3"/>
      <c r="N405" s="3"/>
      <c r="O405" s="3"/>
      <c r="P405" s="76">
        <v>300000</v>
      </c>
      <c r="Q405" s="77"/>
      <c r="R405" s="76">
        <v>300000</v>
      </c>
      <c r="S405" s="77"/>
      <c r="T405" s="3"/>
    </row>
    <row r="406" spans="1:20" ht="14.65" customHeight="1">
      <c r="A406" s="74"/>
      <c r="B406" s="78"/>
      <c r="C406" s="75"/>
      <c r="D406" s="82" t="s">
        <v>29</v>
      </c>
      <c r="E406" s="83"/>
      <c r="F406" s="84"/>
      <c r="G406" s="74"/>
      <c r="H406" s="75"/>
      <c r="I406" s="3"/>
      <c r="J406" s="3"/>
      <c r="K406" s="74"/>
      <c r="L406" s="75"/>
      <c r="M406" s="4">
        <v>1500</v>
      </c>
      <c r="N406" s="20" t="s">
        <v>30</v>
      </c>
      <c r="O406" s="6">
        <v>200</v>
      </c>
      <c r="P406" s="76">
        <v>300000</v>
      </c>
      <c r="Q406" s="77"/>
      <c r="R406" s="76">
        <v>300000</v>
      </c>
      <c r="S406" s="77"/>
      <c r="T406" s="3"/>
    </row>
    <row r="407" spans="1:20" ht="14.65" customHeight="1">
      <c r="A407" s="85" t="s">
        <v>119</v>
      </c>
      <c r="B407" s="86"/>
      <c r="C407" s="87"/>
      <c r="D407" s="88" t="s">
        <v>120</v>
      </c>
      <c r="E407" s="89"/>
      <c r="F407" s="90"/>
      <c r="G407" s="74"/>
      <c r="H407" s="75"/>
      <c r="I407" s="3"/>
      <c r="J407" s="3"/>
      <c r="K407" s="74"/>
      <c r="L407" s="75"/>
      <c r="M407" s="3"/>
      <c r="N407" s="3"/>
      <c r="O407" s="3"/>
      <c r="P407" s="76">
        <v>4960000</v>
      </c>
      <c r="Q407" s="77"/>
      <c r="R407" s="76">
        <v>4960000</v>
      </c>
      <c r="S407" s="77"/>
      <c r="T407" s="3"/>
    </row>
    <row r="408" spans="1:20" ht="14.65" customHeight="1">
      <c r="A408" s="71" t="s">
        <v>121</v>
      </c>
      <c r="B408" s="72"/>
      <c r="C408" s="73"/>
      <c r="D408" s="71" t="s">
        <v>122</v>
      </c>
      <c r="E408" s="72"/>
      <c r="F408" s="73"/>
      <c r="G408" s="74"/>
      <c r="H408" s="75"/>
      <c r="I408" s="3"/>
      <c r="J408" s="3"/>
      <c r="K408" s="74"/>
      <c r="L408" s="75"/>
      <c r="M408" s="3"/>
      <c r="N408" s="3"/>
      <c r="O408" s="3"/>
      <c r="P408" s="76">
        <v>1680000</v>
      </c>
      <c r="Q408" s="77"/>
      <c r="R408" s="76">
        <v>1680000</v>
      </c>
      <c r="S408" s="77"/>
      <c r="T408" s="3"/>
    </row>
    <row r="409" spans="1:20" ht="14.65" customHeight="1">
      <c r="A409" s="74"/>
      <c r="B409" s="78"/>
      <c r="C409" s="75"/>
      <c r="D409" s="79" t="s">
        <v>125</v>
      </c>
      <c r="E409" s="80"/>
      <c r="F409" s="81"/>
      <c r="G409" s="74"/>
      <c r="H409" s="75"/>
      <c r="I409" s="3"/>
      <c r="J409" s="3"/>
      <c r="K409" s="74"/>
      <c r="L409" s="75"/>
      <c r="M409" s="6">
        <v>30</v>
      </c>
      <c r="N409" s="7" t="s">
        <v>124</v>
      </c>
      <c r="O409" s="4">
        <v>16000</v>
      </c>
      <c r="P409" s="76">
        <v>480000</v>
      </c>
      <c r="Q409" s="77"/>
      <c r="R409" s="76">
        <v>480000</v>
      </c>
      <c r="S409" s="77"/>
      <c r="T409" s="3"/>
    </row>
    <row r="410" spans="1:20" ht="14.65" customHeight="1">
      <c r="A410" s="74"/>
      <c r="B410" s="78"/>
      <c r="C410" s="75"/>
      <c r="D410" s="82" t="s">
        <v>123</v>
      </c>
      <c r="E410" s="83"/>
      <c r="F410" s="84"/>
      <c r="G410" s="74"/>
      <c r="H410" s="75"/>
      <c r="I410" s="3"/>
      <c r="J410" s="3"/>
      <c r="K410" s="74"/>
      <c r="L410" s="75"/>
      <c r="M410" s="6">
        <v>30</v>
      </c>
      <c r="N410" s="7" t="s">
        <v>124</v>
      </c>
      <c r="O410" s="4">
        <v>40000</v>
      </c>
      <c r="P410" s="76">
        <v>1200000</v>
      </c>
      <c r="Q410" s="77"/>
      <c r="R410" s="76">
        <v>1200000</v>
      </c>
      <c r="S410" s="77"/>
      <c r="T410" s="3"/>
    </row>
    <row r="411" spans="1:20" ht="25.9" customHeight="1">
      <c r="A411" s="71" t="s">
        <v>295</v>
      </c>
      <c r="B411" s="72"/>
      <c r="C411" s="73"/>
      <c r="D411" s="71" t="s">
        <v>296</v>
      </c>
      <c r="E411" s="72"/>
      <c r="F411" s="73"/>
      <c r="G411" s="74"/>
      <c r="H411" s="75"/>
      <c r="I411" s="3"/>
      <c r="J411" s="3"/>
      <c r="K411" s="74"/>
      <c r="L411" s="75"/>
      <c r="M411" s="3"/>
      <c r="N411" s="3"/>
      <c r="O411" s="3"/>
      <c r="P411" s="76">
        <v>3280000</v>
      </c>
      <c r="Q411" s="77"/>
      <c r="R411" s="76">
        <v>3280000</v>
      </c>
      <c r="S411" s="77"/>
      <c r="T411" s="3"/>
    </row>
    <row r="412" spans="1:20" ht="14.65" customHeight="1">
      <c r="A412" s="74"/>
      <c r="B412" s="78"/>
      <c r="C412" s="75"/>
      <c r="D412" s="79" t="s">
        <v>125</v>
      </c>
      <c r="E412" s="80"/>
      <c r="F412" s="81"/>
      <c r="G412" s="74"/>
      <c r="H412" s="75"/>
      <c r="I412" s="3"/>
      <c r="J412" s="3"/>
      <c r="K412" s="74"/>
      <c r="L412" s="75"/>
      <c r="M412" s="6">
        <v>80</v>
      </c>
      <c r="N412" s="7" t="s">
        <v>124</v>
      </c>
      <c r="O412" s="4">
        <v>16000</v>
      </c>
      <c r="P412" s="76">
        <v>1280000</v>
      </c>
      <c r="Q412" s="77"/>
      <c r="R412" s="76">
        <v>1280000</v>
      </c>
      <c r="S412" s="77"/>
      <c r="T412" s="3"/>
    </row>
    <row r="413" spans="1:20" ht="14.65" customHeight="1">
      <c r="A413" s="74"/>
      <c r="B413" s="78"/>
      <c r="C413" s="75"/>
      <c r="D413" s="82" t="s">
        <v>123</v>
      </c>
      <c r="E413" s="83"/>
      <c r="F413" s="84"/>
      <c r="G413" s="74"/>
      <c r="H413" s="75"/>
      <c r="I413" s="3"/>
      <c r="J413" s="3"/>
      <c r="K413" s="74"/>
      <c r="L413" s="75"/>
      <c r="M413" s="6">
        <v>80</v>
      </c>
      <c r="N413" s="7" t="s">
        <v>124</v>
      </c>
      <c r="O413" s="4">
        <v>25000</v>
      </c>
      <c r="P413" s="76">
        <v>2000000</v>
      </c>
      <c r="Q413" s="77"/>
      <c r="R413" s="76">
        <v>2000000</v>
      </c>
      <c r="S413" s="77"/>
      <c r="T413" s="3"/>
    </row>
    <row r="414" spans="1:20" ht="14.65" customHeight="1">
      <c r="A414" s="85" t="s">
        <v>70</v>
      </c>
      <c r="B414" s="86"/>
      <c r="C414" s="87"/>
      <c r="D414" s="88" t="s">
        <v>71</v>
      </c>
      <c r="E414" s="89"/>
      <c r="F414" s="90"/>
      <c r="G414" s="74"/>
      <c r="H414" s="75"/>
      <c r="I414" s="3"/>
      <c r="J414" s="3"/>
      <c r="K414" s="74"/>
      <c r="L414" s="75"/>
      <c r="M414" s="3"/>
      <c r="N414" s="3"/>
      <c r="O414" s="3"/>
      <c r="P414" s="76">
        <v>1575200</v>
      </c>
      <c r="Q414" s="77"/>
      <c r="R414" s="76">
        <v>1575200</v>
      </c>
      <c r="S414" s="77"/>
      <c r="T414" s="3"/>
    </row>
    <row r="415" spans="1:20" ht="14.65" customHeight="1">
      <c r="A415" s="71" t="s">
        <v>72</v>
      </c>
      <c r="B415" s="72"/>
      <c r="C415" s="73"/>
      <c r="D415" s="71" t="s">
        <v>73</v>
      </c>
      <c r="E415" s="72"/>
      <c r="F415" s="73"/>
      <c r="G415" s="74"/>
      <c r="H415" s="75"/>
      <c r="I415" s="3"/>
      <c r="J415" s="3"/>
      <c r="K415" s="74"/>
      <c r="L415" s="75"/>
      <c r="M415" s="3"/>
      <c r="N415" s="3"/>
      <c r="O415" s="3"/>
      <c r="P415" s="76">
        <v>1575200</v>
      </c>
      <c r="Q415" s="77"/>
      <c r="R415" s="76">
        <v>1575200</v>
      </c>
      <c r="S415" s="77"/>
      <c r="T415" s="3"/>
    </row>
    <row r="416" spans="1:20" ht="14.65" customHeight="1">
      <c r="A416" s="74"/>
      <c r="B416" s="78"/>
      <c r="C416" s="75"/>
      <c r="D416" s="82" t="s">
        <v>132</v>
      </c>
      <c r="E416" s="83"/>
      <c r="F416" s="84"/>
      <c r="G416" s="74"/>
      <c r="H416" s="75"/>
      <c r="I416" s="3"/>
      <c r="J416" s="3"/>
      <c r="K416" s="74"/>
      <c r="L416" s="75"/>
      <c r="M416" s="6">
        <v>1</v>
      </c>
      <c r="N416" s="7" t="s">
        <v>34</v>
      </c>
      <c r="O416" s="4">
        <v>1575200</v>
      </c>
      <c r="P416" s="76">
        <v>1575200</v>
      </c>
      <c r="Q416" s="77"/>
      <c r="R416" s="76">
        <v>1575200</v>
      </c>
      <c r="S416" s="77"/>
      <c r="T416" s="3"/>
    </row>
    <row r="417" spans="1:20" ht="14.65" customHeight="1">
      <c r="A417" s="85" t="s">
        <v>4</v>
      </c>
      <c r="B417" s="86"/>
      <c r="C417" s="87"/>
      <c r="D417" s="88" t="s">
        <v>5</v>
      </c>
      <c r="E417" s="89"/>
      <c r="F417" s="90"/>
      <c r="G417" s="74"/>
      <c r="H417" s="75"/>
      <c r="I417" s="3"/>
      <c r="J417" s="3"/>
      <c r="K417" s="74"/>
      <c r="L417" s="75"/>
      <c r="M417" s="3"/>
      <c r="N417" s="3"/>
      <c r="O417" s="3"/>
      <c r="P417" s="76">
        <v>96431400</v>
      </c>
      <c r="Q417" s="77"/>
      <c r="R417" s="101">
        <v>96431400</v>
      </c>
      <c r="S417" s="102"/>
      <c r="T417" s="3"/>
    </row>
    <row r="418" spans="1:20" ht="14.65" customHeight="1">
      <c r="A418" s="85" t="s">
        <v>6</v>
      </c>
      <c r="B418" s="86"/>
      <c r="C418" s="87"/>
      <c r="D418" s="88" t="s">
        <v>7</v>
      </c>
      <c r="E418" s="89"/>
      <c r="F418" s="90"/>
      <c r="G418" s="74"/>
      <c r="H418" s="75"/>
      <c r="I418" s="3"/>
      <c r="J418" s="3"/>
      <c r="K418" s="74"/>
      <c r="L418" s="75"/>
      <c r="M418" s="3"/>
      <c r="N418" s="3"/>
      <c r="O418" s="3"/>
      <c r="P418" s="76">
        <v>96431400</v>
      </c>
      <c r="Q418" s="77"/>
      <c r="R418" s="101">
        <v>96431400</v>
      </c>
      <c r="S418" s="102"/>
      <c r="T418" s="3"/>
    </row>
    <row r="419" spans="1:20" ht="14.65" customHeight="1">
      <c r="A419" s="85" t="s">
        <v>45</v>
      </c>
      <c r="B419" s="86"/>
      <c r="C419" s="87"/>
      <c r="D419" s="88" t="s">
        <v>46</v>
      </c>
      <c r="E419" s="89"/>
      <c r="F419" s="90"/>
      <c r="G419" s="74"/>
      <c r="H419" s="75"/>
      <c r="I419" s="3"/>
      <c r="J419" s="3"/>
      <c r="K419" s="74"/>
      <c r="L419" s="75"/>
      <c r="M419" s="3"/>
      <c r="N419" s="3"/>
      <c r="O419" s="3"/>
      <c r="P419" s="76">
        <v>1278000</v>
      </c>
      <c r="Q419" s="77"/>
      <c r="R419" s="99">
        <v>1278000</v>
      </c>
      <c r="S419" s="100"/>
      <c r="T419" s="3"/>
    </row>
    <row r="420" spans="1:20" ht="14.65" customHeight="1">
      <c r="A420" s="71" t="s">
        <v>85</v>
      </c>
      <c r="B420" s="72"/>
      <c r="C420" s="73"/>
      <c r="D420" s="71" t="s">
        <v>86</v>
      </c>
      <c r="E420" s="72"/>
      <c r="F420" s="73"/>
      <c r="G420" s="74"/>
      <c r="H420" s="75"/>
      <c r="I420" s="3"/>
      <c r="J420" s="3"/>
      <c r="K420" s="74"/>
      <c r="L420" s="75"/>
      <c r="M420" s="3"/>
      <c r="N420" s="3"/>
      <c r="O420" s="3"/>
      <c r="P420" s="76">
        <v>948000</v>
      </c>
      <c r="Q420" s="77"/>
      <c r="R420" s="97">
        <v>948000</v>
      </c>
      <c r="S420" s="98"/>
      <c r="T420" s="3"/>
    </row>
    <row r="421" spans="1:20" ht="16.149999999999999" customHeight="1">
      <c r="A421" s="74"/>
      <c r="B421" s="78"/>
      <c r="C421" s="75"/>
      <c r="D421" s="82" t="s">
        <v>87</v>
      </c>
      <c r="E421" s="83"/>
      <c r="F421" s="84"/>
      <c r="G421" s="74"/>
      <c r="H421" s="75"/>
      <c r="I421" s="3"/>
      <c r="J421" s="3"/>
      <c r="K421" s="74"/>
      <c r="L421" s="75"/>
      <c r="M421" s="6">
        <v>1</v>
      </c>
      <c r="N421" s="9" t="s">
        <v>88</v>
      </c>
      <c r="O421" s="13">
        <v>48000</v>
      </c>
      <c r="P421" s="76">
        <v>48000</v>
      </c>
      <c r="Q421" s="77"/>
      <c r="R421" s="97">
        <v>48000</v>
      </c>
      <c r="S421" s="98"/>
      <c r="T421" s="3"/>
    </row>
    <row r="422" spans="1:20" ht="14.65" customHeight="1">
      <c r="A422" s="91" t="s">
        <v>91</v>
      </c>
      <c r="B422" s="92"/>
      <c r="C422" s="93"/>
      <c r="D422" s="82" t="s">
        <v>95</v>
      </c>
      <c r="E422" s="83"/>
      <c r="F422" s="84"/>
      <c r="G422" s="74"/>
      <c r="H422" s="75"/>
      <c r="I422" s="3"/>
      <c r="J422" s="3"/>
      <c r="K422" s="74"/>
      <c r="L422" s="75"/>
      <c r="M422" s="6">
        <v>2</v>
      </c>
      <c r="N422" s="7" t="s">
        <v>52</v>
      </c>
      <c r="O422" s="4">
        <v>9300</v>
      </c>
      <c r="P422" s="76">
        <v>18600</v>
      </c>
      <c r="Q422" s="77"/>
      <c r="R422" s="76">
        <v>18600</v>
      </c>
      <c r="S422" s="77"/>
      <c r="T422" s="3"/>
    </row>
    <row r="423" spans="1:20" ht="14.65" customHeight="1">
      <c r="A423" s="74"/>
      <c r="B423" s="78"/>
      <c r="C423" s="75"/>
      <c r="D423" s="82" t="s">
        <v>96</v>
      </c>
      <c r="E423" s="83"/>
      <c r="F423" s="84"/>
      <c r="G423" s="74"/>
      <c r="H423" s="75"/>
      <c r="I423" s="3"/>
      <c r="J423" s="3"/>
      <c r="K423" s="74"/>
      <c r="L423" s="75"/>
      <c r="M423" s="6">
        <v>8</v>
      </c>
      <c r="N423" s="7" t="s">
        <v>24</v>
      </c>
      <c r="O423" s="4">
        <v>79600</v>
      </c>
      <c r="P423" s="76">
        <v>636800</v>
      </c>
      <c r="Q423" s="77"/>
      <c r="R423" s="76">
        <v>636800</v>
      </c>
      <c r="S423" s="77"/>
      <c r="T423" s="3"/>
    </row>
    <row r="424" spans="1:20" ht="14.65" customHeight="1">
      <c r="A424" s="74"/>
      <c r="B424" s="78"/>
      <c r="C424" s="75"/>
      <c r="D424" s="82" t="s">
        <v>100</v>
      </c>
      <c r="E424" s="83"/>
      <c r="F424" s="84"/>
      <c r="G424" s="74"/>
      <c r="H424" s="75"/>
      <c r="I424" s="3"/>
      <c r="J424" s="3"/>
      <c r="K424" s="74"/>
      <c r="L424" s="75"/>
      <c r="M424" s="6">
        <v>50</v>
      </c>
      <c r="N424" s="7" t="s">
        <v>52</v>
      </c>
      <c r="O424" s="4">
        <v>2600</v>
      </c>
      <c r="P424" s="76">
        <v>130000</v>
      </c>
      <c r="Q424" s="77"/>
      <c r="R424" s="76">
        <v>130000</v>
      </c>
      <c r="S424" s="77"/>
      <c r="T424" s="3"/>
    </row>
    <row r="425" spans="1:20" ht="14.65" customHeight="1">
      <c r="A425" s="74"/>
      <c r="B425" s="78"/>
      <c r="C425" s="75"/>
      <c r="D425" s="82" t="s">
        <v>106</v>
      </c>
      <c r="E425" s="83"/>
      <c r="F425" s="84"/>
      <c r="G425" s="74"/>
      <c r="H425" s="75"/>
      <c r="I425" s="3"/>
      <c r="J425" s="3"/>
      <c r="K425" s="74"/>
      <c r="L425" s="75"/>
      <c r="M425" s="6">
        <v>3</v>
      </c>
      <c r="N425" s="7" t="s">
        <v>52</v>
      </c>
      <c r="O425" s="4">
        <v>6200</v>
      </c>
      <c r="P425" s="76">
        <v>18600</v>
      </c>
      <c r="Q425" s="77"/>
      <c r="R425" s="76">
        <v>18600</v>
      </c>
      <c r="S425" s="77"/>
      <c r="T425" s="3"/>
    </row>
    <row r="426" spans="1:20" ht="14.65" customHeight="1">
      <c r="A426" s="74"/>
      <c r="B426" s="78"/>
      <c r="C426" s="75"/>
      <c r="D426" s="82" t="s">
        <v>99</v>
      </c>
      <c r="E426" s="83"/>
      <c r="F426" s="84"/>
      <c r="G426" s="74"/>
      <c r="H426" s="75"/>
      <c r="I426" s="3"/>
      <c r="J426" s="3"/>
      <c r="K426" s="74"/>
      <c r="L426" s="75"/>
      <c r="M426" s="6">
        <v>6</v>
      </c>
      <c r="N426" s="7" t="s">
        <v>52</v>
      </c>
      <c r="O426" s="4">
        <v>11900</v>
      </c>
      <c r="P426" s="76">
        <v>71400</v>
      </c>
      <c r="Q426" s="77"/>
      <c r="R426" s="76">
        <v>71400</v>
      </c>
      <c r="S426" s="77"/>
      <c r="T426" s="3"/>
    </row>
    <row r="427" spans="1:20" ht="14.65" customHeight="1">
      <c r="A427" s="74"/>
      <c r="B427" s="78"/>
      <c r="C427" s="75"/>
      <c r="D427" s="82" t="s">
        <v>294</v>
      </c>
      <c r="E427" s="83"/>
      <c r="F427" s="84"/>
      <c r="G427" s="74"/>
      <c r="H427" s="75"/>
      <c r="I427" s="3"/>
      <c r="J427" s="3"/>
      <c r="K427" s="74"/>
      <c r="L427" s="75"/>
      <c r="M427" s="6">
        <v>1</v>
      </c>
      <c r="N427" s="7" t="s">
        <v>52</v>
      </c>
      <c r="O427" s="4">
        <v>24600</v>
      </c>
      <c r="P427" s="76">
        <v>24600</v>
      </c>
      <c r="Q427" s="77"/>
      <c r="R427" s="76">
        <v>24600</v>
      </c>
      <c r="S427" s="77"/>
      <c r="T427" s="3"/>
    </row>
    <row r="428" spans="1:20" ht="14.65" customHeight="1">
      <c r="A428" s="71" t="s">
        <v>111</v>
      </c>
      <c r="B428" s="72"/>
      <c r="C428" s="73"/>
      <c r="D428" s="71" t="s">
        <v>112</v>
      </c>
      <c r="E428" s="72"/>
      <c r="F428" s="73"/>
      <c r="G428" s="74"/>
      <c r="H428" s="75"/>
      <c r="I428" s="3"/>
      <c r="J428" s="3"/>
      <c r="K428" s="74"/>
      <c r="L428" s="75"/>
      <c r="M428" s="3"/>
      <c r="N428" s="3"/>
      <c r="O428" s="3"/>
      <c r="P428" s="76">
        <v>330000</v>
      </c>
      <c r="Q428" s="77"/>
      <c r="R428" s="76">
        <v>330000</v>
      </c>
      <c r="S428" s="77"/>
      <c r="T428" s="3"/>
    </row>
    <row r="429" spans="1:20" ht="14.65" customHeight="1">
      <c r="A429" s="74"/>
      <c r="B429" s="78"/>
      <c r="C429" s="75"/>
      <c r="D429" s="82" t="s">
        <v>113</v>
      </c>
      <c r="E429" s="83"/>
      <c r="F429" s="84"/>
      <c r="G429" s="74"/>
      <c r="H429" s="75"/>
      <c r="I429" s="3"/>
      <c r="J429" s="3"/>
      <c r="K429" s="74"/>
      <c r="L429" s="75"/>
      <c r="M429" s="6">
        <v>30</v>
      </c>
      <c r="N429" s="9" t="s">
        <v>114</v>
      </c>
      <c r="O429" s="4">
        <v>3000</v>
      </c>
      <c r="P429" s="76">
        <v>90000</v>
      </c>
      <c r="Q429" s="77"/>
      <c r="R429" s="76">
        <v>90000</v>
      </c>
      <c r="S429" s="77"/>
      <c r="T429" s="3"/>
    </row>
    <row r="430" spans="1:20" ht="14.65" customHeight="1">
      <c r="A430" s="74"/>
      <c r="B430" s="78"/>
      <c r="C430" s="75"/>
      <c r="D430" s="82" t="s">
        <v>115</v>
      </c>
      <c r="E430" s="83"/>
      <c r="F430" s="84"/>
      <c r="G430" s="74"/>
      <c r="H430" s="75"/>
      <c r="I430" s="3"/>
      <c r="J430" s="3"/>
      <c r="K430" s="74"/>
      <c r="L430" s="75"/>
      <c r="M430" s="6">
        <v>40</v>
      </c>
      <c r="N430" s="9" t="s">
        <v>114</v>
      </c>
      <c r="O430" s="4">
        <v>6000</v>
      </c>
      <c r="P430" s="76">
        <v>240000</v>
      </c>
      <c r="Q430" s="77"/>
      <c r="R430" s="76">
        <v>240000</v>
      </c>
      <c r="S430" s="77"/>
      <c r="T430" s="3"/>
    </row>
    <row r="431" spans="1:20" ht="14.65" customHeight="1">
      <c r="A431" s="85" t="s">
        <v>8</v>
      </c>
      <c r="B431" s="86"/>
      <c r="C431" s="87"/>
      <c r="D431" s="88" t="s">
        <v>9</v>
      </c>
      <c r="E431" s="89"/>
      <c r="F431" s="90"/>
      <c r="G431" s="74"/>
      <c r="H431" s="75"/>
      <c r="I431" s="3"/>
      <c r="J431" s="3"/>
      <c r="K431" s="74"/>
      <c r="L431" s="75"/>
      <c r="M431" s="3"/>
      <c r="N431" s="3"/>
      <c r="O431" s="3"/>
      <c r="P431" s="76">
        <v>78000000</v>
      </c>
      <c r="Q431" s="77"/>
      <c r="R431" s="76">
        <v>78000000</v>
      </c>
      <c r="S431" s="77"/>
      <c r="T431" s="3"/>
    </row>
    <row r="432" spans="1:20" ht="14.65" customHeight="1">
      <c r="A432" s="71" t="s">
        <v>10</v>
      </c>
      <c r="B432" s="72"/>
      <c r="C432" s="73"/>
      <c r="D432" s="71" t="s">
        <v>11</v>
      </c>
      <c r="E432" s="72"/>
      <c r="F432" s="73"/>
      <c r="G432" s="74"/>
      <c r="H432" s="75"/>
      <c r="I432" s="3"/>
      <c r="J432" s="3"/>
      <c r="K432" s="74"/>
      <c r="L432" s="75"/>
      <c r="M432" s="3"/>
      <c r="N432" s="3"/>
      <c r="O432" s="3"/>
      <c r="P432" s="76">
        <v>78000000</v>
      </c>
      <c r="Q432" s="77"/>
      <c r="R432" s="76">
        <v>78000000</v>
      </c>
      <c r="S432" s="77"/>
      <c r="T432" s="3"/>
    </row>
    <row r="433" spans="1:20" ht="25.9" customHeight="1">
      <c r="A433" s="74"/>
      <c r="B433" s="78"/>
      <c r="C433" s="75"/>
      <c r="D433" s="88" t="s">
        <v>14</v>
      </c>
      <c r="E433" s="89"/>
      <c r="F433" s="90"/>
      <c r="G433" s="74"/>
      <c r="H433" s="75"/>
      <c r="I433" s="3"/>
      <c r="J433" s="3"/>
      <c r="K433" s="74"/>
      <c r="L433" s="75"/>
      <c r="M433" s="6">
        <v>36</v>
      </c>
      <c r="N433" s="7" t="s">
        <v>13</v>
      </c>
      <c r="O433" s="4">
        <v>1600000</v>
      </c>
      <c r="P433" s="76">
        <v>57600000</v>
      </c>
      <c r="Q433" s="77"/>
      <c r="R433" s="76">
        <v>57600000</v>
      </c>
      <c r="S433" s="77"/>
      <c r="T433" s="3"/>
    </row>
    <row r="434" spans="1:20" ht="25.9" customHeight="1">
      <c r="A434" s="74"/>
      <c r="B434" s="78"/>
      <c r="C434" s="75"/>
      <c r="D434" s="88" t="s">
        <v>14</v>
      </c>
      <c r="E434" s="89"/>
      <c r="F434" s="90"/>
      <c r="G434" s="74"/>
      <c r="H434" s="75"/>
      <c r="I434" s="3"/>
      <c r="J434" s="3"/>
      <c r="K434" s="74"/>
      <c r="L434" s="75"/>
      <c r="M434" s="6">
        <v>12</v>
      </c>
      <c r="N434" s="7" t="s">
        <v>13</v>
      </c>
      <c r="O434" s="4">
        <v>1700000</v>
      </c>
      <c r="P434" s="76">
        <v>20400000</v>
      </c>
      <c r="Q434" s="77"/>
      <c r="R434" s="76">
        <v>20400000</v>
      </c>
      <c r="S434" s="77"/>
      <c r="T434" s="3"/>
    </row>
    <row r="435" spans="1:20" ht="14.65" customHeight="1">
      <c r="A435" s="85" t="s">
        <v>19</v>
      </c>
      <c r="B435" s="86"/>
      <c r="C435" s="87"/>
      <c r="D435" s="88" t="s">
        <v>20</v>
      </c>
      <c r="E435" s="89"/>
      <c r="F435" s="90"/>
      <c r="G435" s="74"/>
      <c r="H435" s="75"/>
      <c r="I435" s="3"/>
      <c r="J435" s="3"/>
      <c r="K435" s="74"/>
      <c r="L435" s="75"/>
      <c r="M435" s="3"/>
      <c r="N435" s="3"/>
      <c r="O435" s="3"/>
      <c r="P435" s="76">
        <v>1353400</v>
      </c>
      <c r="Q435" s="77"/>
      <c r="R435" s="76">
        <v>1353400</v>
      </c>
      <c r="S435" s="77"/>
      <c r="T435" s="3"/>
    </row>
    <row r="436" spans="1:20" ht="14.65" customHeight="1">
      <c r="A436" s="71" t="s">
        <v>21</v>
      </c>
      <c r="B436" s="72"/>
      <c r="C436" s="73"/>
      <c r="D436" s="71" t="s">
        <v>22</v>
      </c>
      <c r="E436" s="72"/>
      <c r="F436" s="73"/>
      <c r="G436" s="74"/>
      <c r="H436" s="75"/>
      <c r="I436" s="3"/>
      <c r="J436" s="3"/>
      <c r="K436" s="74"/>
      <c r="L436" s="75"/>
      <c r="M436" s="3"/>
      <c r="N436" s="3"/>
      <c r="O436" s="3"/>
      <c r="P436" s="76">
        <v>353400</v>
      </c>
      <c r="Q436" s="77"/>
      <c r="R436" s="76">
        <v>353400</v>
      </c>
      <c r="S436" s="77"/>
      <c r="T436" s="3"/>
    </row>
    <row r="437" spans="1:20" ht="14.65" customHeight="1">
      <c r="A437" s="74"/>
      <c r="B437" s="78"/>
      <c r="C437" s="75"/>
      <c r="D437" s="82" t="s">
        <v>282</v>
      </c>
      <c r="E437" s="83"/>
      <c r="F437" s="84"/>
      <c r="G437" s="74"/>
      <c r="H437" s="75"/>
      <c r="I437" s="3"/>
      <c r="J437" s="3"/>
      <c r="K437" s="74"/>
      <c r="L437" s="75"/>
      <c r="M437" s="6">
        <v>6</v>
      </c>
      <c r="N437" s="7" t="s">
        <v>280</v>
      </c>
      <c r="O437" s="4">
        <v>58900</v>
      </c>
      <c r="P437" s="76">
        <v>353400</v>
      </c>
      <c r="Q437" s="77"/>
      <c r="R437" s="76">
        <v>353400</v>
      </c>
      <c r="S437" s="77"/>
      <c r="T437" s="3"/>
    </row>
    <row r="438" spans="1:20" ht="14.65" customHeight="1">
      <c r="A438" s="71" t="s">
        <v>27</v>
      </c>
      <c r="B438" s="72"/>
      <c r="C438" s="73"/>
      <c r="D438" s="71" t="s">
        <v>28</v>
      </c>
      <c r="E438" s="72"/>
      <c r="F438" s="73"/>
      <c r="G438" s="74"/>
      <c r="H438" s="75"/>
      <c r="I438" s="3"/>
      <c r="J438" s="3"/>
      <c r="K438" s="74"/>
      <c r="L438" s="75"/>
      <c r="M438" s="3"/>
      <c r="N438" s="3"/>
      <c r="O438" s="3"/>
      <c r="P438" s="76">
        <v>1000000</v>
      </c>
      <c r="Q438" s="77"/>
      <c r="R438" s="76">
        <v>1000000</v>
      </c>
      <c r="S438" s="77"/>
      <c r="T438" s="3"/>
    </row>
    <row r="439" spans="1:20" ht="14.65" customHeight="1">
      <c r="A439" s="74"/>
      <c r="B439" s="78"/>
      <c r="C439" s="75"/>
      <c r="D439" s="82" t="s">
        <v>29</v>
      </c>
      <c r="E439" s="83"/>
      <c r="F439" s="84"/>
      <c r="G439" s="74"/>
      <c r="H439" s="75"/>
      <c r="I439" s="3"/>
      <c r="J439" s="3"/>
      <c r="K439" s="74"/>
      <c r="L439" s="75"/>
      <c r="M439" s="4">
        <v>5000</v>
      </c>
      <c r="N439" s="20" t="s">
        <v>30</v>
      </c>
      <c r="O439" s="6">
        <v>200</v>
      </c>
      <c r="P439" s="76">
        <v>1000000</v>
      </c>
      <c r="Q439" s="77"/>
      <c r="R439" s="76">
        <v>1000000</v>
      </c>
      <c r="S439" s="77"/>
      <c r="T439" s="3"/>
    </row>
    <row r="440" spans="1:20" ht="14.65" customHeight="1">
      <c r="A440" s="85" t="s">
        <v>119</v>
      </c>
      <c r="B440" s="86"/>
      <c r="C440" s="87"/>
      <c r="D440" s="88" t="s">
        <v>120</v>
      </c>
      <c r="E440" s="89"/>
      <c r="F440" s="90"/>
      <c r="G440" s="74"/>
      <c r="H440" s="75"/>
      <c r="I440" s="3"/>
      <c r="J440" s="3"/>
      <c r="K440" s="74"/>
      <c r="L440" s="75"/>
      <c r="M440" s="3"/>
      <c r="N440" s="3"/>
      <c r="O440" s="3"/>
      <c r="P440" s="76">
        <v>4700000</v>
      </c>
      <c r="Q440" s="77"/>
      <c r="R440" s="76">
        <v>4700000</v>
      </c>
      <c r="S440" s="77"/>
      <c r="T440" s="3"/>
    </row>
    <row r="441" spans="1:20" ht="14.65" customHeight="1">
      <c r="A441" s="71" t="s">
        <v>121</v>
      </c>
      <c r="B441" s="72"/>
      <c r="C441" s="73"/>
      <c r="D441" s="71" t="s">
        <v>122</v>
      </c>
      <c r="E441" s="72"/>
      <c r="F441" s="73"/>
      <c r="G441" s="74"/>
      <c r="H441" s="75"/>
      <c r="I441" s="3"/>
      <c r="J441" s="3"/>
      <c r="K441" s="74"/>
      <c r="L441" s="75"/>
      <c r="M441" s="3"/>
      <c r="N441" s="3"/>
      <c r="O441" s="3"/>
      <c r="P441" s="76">
        <v>2240000</v>
      </c>
      <c r="Q441" s="77"/>
      <c r="R441" s="76">
        <v>2240000</v>
      </c>
      <c r="S441" s="77"/>
      <c r="T441" s="3"/>
    </row>
    <row r="442" spans="1:20" ht="14.65" customHeight="1">
      <c r="A442" s="74"/>
      <c r="B442" s="78"/>
      <c r="C442" s="75"/>
      <c r="D442" s="79" t="s">
        <v>125</v>
      </c>
      <c r="E442" s="80"/>
      <c r="F442" s="81"/>
      <c r="G442" s="74"/>
      <c r="H442" s="75"/>
      <c r="I442" s="3"/>
      <c r="J442" s="3"/>
      <c r="K442" s="74"/>
      <c r="L442" s="75"/>
      <c r="M442" s="6">
        <v>40</v>
      </c>
      <c r="N442" s="7" t="s">
        <v>124</v>
      </c>
      <c r="O442" s="4">
        <v>16000</v>
      </c>
      <c r="P442" s="76">
        <v>640000</v>
      </c>
      <c r="Q442" s="77"/>
      <c r="R442" s="76">
        <v>640000</v>
      </c>
      <c r="S442" s="77"/>
      <c r="T442" s="3"/>
    </row>
    <row r="443" spans="1:20" ht="14.65" customHeight="1">
      <c r="A443" s="74"/>
      <c r="B443" s="78"/>
      <c r="C443" s="75"/>
      <c r="D443" s="82" t="s">
        <v>123</v>
      </c>
      <c r="E443" s="83"/>
      <c r="F443" s="84"/>
      <c r="G443" s="74"/>
      <c r="H443" s="75"/>
      <c r="I443" s="3"/>
      <c r="J443" s="3"/>
      <c r="K443" s="74"/>
      <c r="L443" s="75"/>
      <c r="M443" s="6">
        <v>40</v>
      </c>
      <c r="N443" s="7" t="s">
        <v>124</v>
      </c>
      <c r="O443" s="4">
        <v>40000</v>
      </c>
      <c r="P443" s="76">
        <v>1600000</v>
      </c>
      <c r="Q443" s="77"/>
      <c r="R443" s="76">
        <v>1600000</v>
      </c>
      <c r="S443" s="77"/>
      <c r="T443" s="3"/>
    </row>
    <row r="444" spans="1:20" ht="25.9" customHeight="1">
      <c r="A444" s="71" t="s">
        <v>295</v>
      </c>
      <c r="B444" s="72"/>
      <c r="C444" s="73"/>
      <c r="D444" s="71" t="s">
        <v>296</v>
      </c>
      <c r="E444" s="72"/>
      <c r="F444" s="73"/>
      <c r="G444" s="74"/>
      <c r="H444" s="75"/>
      <c r="I444" s="3"/>
      <c r="J444" s="3"/>
      <c r="K444" s="74"/>
      <c r="L444" s="75"/>
      <c r="M444" s="3"/>
      <c r="N444" s="3"/>
      <c r="O444" s="3"/>
      <c r="P444" s="76">
        <v>2460000</v>
      </c>
      <c r="Q444" s="77"/>
      <c r="R444" s="76">
        <v>2460000</v>
      </c>
      <c r="S444" s="77"/>
      <c r="T444" s="3"/>
    </row>
    <row r="445" spans="1:20" ht="14.65" customHeight="1">
      <c r="A445" s="74"/>
      <c r="B445" s="78"/>
      <c r="C445" s="75"/>
      <c r="D445" s="79" t="s">
        <v>125</v>
      </c>
      <c r="E445" s="80"/>
      <c r="F445" s="81"/>
      <c r="G445" s="74"/>
      <c r="H445" s="75"/>
      <c r="I445" s="3"/>
      <c r="J445" s="3"/>
      <c r="K445" s="74"/>
      <c r="L445" s="75"/>
      <c r="M445" s="6">
        <v>60</v>
      </c>
      <c r="N445" s="7" t="s">
        <v>124</v>
      </c>
      <c r="O445" s="4">
        <v>16000</v>
      </c>
      <c r="P445" s="76">
        <v>960000</v>
      </c>
      <c r="Q445" s="77"/>
      <c r="R445" s="76">
        <v>960000</v>
      </c>
      <c r="S445" s="77"/>
      <c r="T445" s="3"/>
    </row>
    <row r="446" spans="1:20" ht="14.65" customHeight="1">
      <c r="A446" s="74"/>
      <c r="B446" s="78"/>
      <c r="C446" s="75"/>
      <c r="D446" s="82" t="s">
        <v>123</v>
      </c>
      <c r="E446" s="83"/>
      <c r="F446" s="84"/>
      <c r="G446" s="74"/>
      <c r="H446" s="75"/>
      <c r="I446" s="3"/>
      <c r="J446" s="3"/>
      <c r="K446" s="74"/>
      <c r="L446" s="75"/>
      <c r="M446" s="6">
        <v>60</v>
      </c>
      <c r="N446" s="7" t="s">
        <v>124</v>
      </c>
      <c r="O446" s="4">
        <v>25000</v>
      </c>
      <c r="P446" s="76">
        <v>1500000</v>
      </c>
      <c r="Q446" s="77"/>
      <c r="R446" s="76">
        <v>1500000</v>
      </c>
      <c r="S446" s="77"/>
      <c r="T446" s="3"/>
    </row>
    <row r="447" spans="1:20" ht="14.65" customHeight="1">
      <c r="A447" s="85" t="s">
        <v>187</v>
      </c>
      <c r="B447" s="86"/>
      <c r="C447" s="87"/>
      <c r="D447" s="88" t="s">
        <v>188</v>
      </c>
      <c r="E447" s="89"/>
      <c r="F447" s="90"/>
      <c r="G447" s="74"/>
      <c r="H447" s="75"/>
      <c r="I447" s="3"/>
      <c r="J447" s="3"/>
      <c r="K447" s="74"/>
      <c r="L447" s="75"/>
      <c r="M447" s="3"/>
      <c r="N447" s="3"/>
      <c r="O447" s="3"/>
      <c r="P447" s="76">
        <v>10000000</v>
      </c>
      <c r="Q447" s="77"/>
      <c r="R447" s="76">
        <v>10000000</v>
      </c>
      <c r="S447" s="77"/>
      <c r="T447" s="3"/>
    </row>
    <row r="448" spans="1:20" ht="14.65" customHeight="1">
      <c r="A448" s="71" t="s">
        <v>189</v>
      </c>
      <c r="B448" s="72"/>
      <c r="C448" s="73"/>
      <c r="D448" s="71" t="s">
        <v>190</v>
      </c>
      <c r="E448" s="72"/>
      <c r="F448" s="73"/>
      <c r="G448" s="74"/>
      <c r="H448" s="75"/>
      <c r="I448" s="3"/>
      <c r="J448" s="3"/>
      <c r="K448" s="74"/>
      <c r="L448" s="75"/>
      <c r="M448" s="3"/>
      <c r="N448" s="3"/>
      <c r="O448" s="3"/>
      <c r="P448" s="76">
        <v>10000000</v>
      </c>
      <c r="Q448" s="77"/>
      <c r="R448" s="76">
        <v>10000000</v>
      </c>
      <c r="S448" s="77"/>
      <c r="T448" s="3"/>
    </row>
    <row r="449" spans="1:20" ht="14.65" customHeight="1">
      <c r="A449" s="91" t="s">
        <v>297</v>
      </c>
      <c r="B449" s="92"/>
      <c r="C449" s="93"/>
      <c r="D449" s="82" t="s">
        <v>298</v>
      </c>
      <c r="E449" s="83"/>
      <c r="F449" s="84"/>
      <c r="G449" s="94"/>
      <c r="H449" s="96"/>
      <c r="I449" s="11"/>
      <c r="J449" s="11"/>
      <c r="K449" s="94"/>
      <c r="L449" s="96"/>
      <c r="M449" s="6">
        <v>1</v>
      </c>
      <c r="N449" s="9" t="s">
        <v>34</v>
      </c>
      <c r="O449" s="4">
        <v>10000000</v>
      </c>
      <c r="P449" s="76">
        <v>10000000</v>
      </c>
      <c r="Q449" s="77"/>
      <c r="R449" s="76">
        <v>10000000</v>
      </c>
      <c r="S449" s="77"/>
      <c r="T449" s="11"/>
    </row>
    <row r="450" spans="1:20" ht="14.65" customHeight="1">
      <c r="A450" s="85" t="s">
        <v>70</v>
      </c>
      <c r="B450" s="86"/>
      <c r="C450" s="87"/>
      <c r="D450" s="88" t="s">
        <v>71</v>
      </c>
      <c r="E450" s="89"/>
      <c r="F450" s="90"/>
      <c r="G450" s="94"/>
      <c r="H450" s="96"/>
      <c r="I450" s="11"/>
      <c r="J450" s="11"/>
      <c r="K450" s="94"/>
      <c r="L450" s="96"/>
      <c r="M450" s="11"/>
      <c r="N450" s="11"/>
      <c r="O450" s="11"/>
      <c r="P450" s="76">
        <v>1100000</v>
      </c>
      <c r="Q450" s="77"/>
      <c r="R450" s="76">
        <v>1100000</v>
      </c>
      <c r="S450" s="77"/>
      <c r="T450" s="11"/>
    </row>
    <row r="451" spans="1:20" ht="14.65" customHeight="1">
      <c r="A451" s="71" t="s">
        <v>72</v>
      </c>
      <c r="B451" s="72"/>
      <c r="C451" s="73"/>
      <c r="D451" s="71" t="s">
        <v>73</v>
      </c>
      <c r="E451" s="72"/>
      <c r="F451" s="73"/>
      <c r="G451" s="94"/>
      <c r="H451" s="96"/>
      <c r="I451" s="11"/>
      <c r="J451" s="11"/>
      <c r="K451" s="94"/>
      <c r="L451" s="96"/>
      <c r="M451" s="11"/>
      <c r="N451" s="11"/>
      <c r="O451" s="11"/>
      <c r="P451" s="76">
        <v>1100000</v>
      </c>
      <c r="Q451" s="77"/>
      <c r="R451" s="76">
        <v>1100000</v>
      </c>
      <c r="S451" s="77"/>
      <c r="T451" s="11"/>
    </row>
    <row r="452" spans="1:20" ht="14.65" customHeight="1">
      <c r="A452" s="94"/>
      <c r="B452" s="95"/>
      <c r="C452" s="96"/>
      <c r="D452" s="82" t="s">
        <v>132</v>
      </c>
      <c r="E452" s="83"/>
      <c r="F452" s="84"/>
      <c r="G452" s="94"/>
      <c r="H452" s="96"/>
      <c r="I452" s="11"/>
      <c r="J452" s="11"/>
      <c r="K452" s="94"/>
      <c r="L452" s="96"/>
      <c r="M452" s="6">
        <v>1</v>
      </c>
      <c r="N452" s="9" t="s">
        <v>34</v>
      </c>
      <c r="O452" s="4">
        <v>1100000</v>
      </c>
      <c r="P452" s="76">
        <v>1100000</v>
      </c>
      <c r="Q452" s="77"/>
      <c r="R452" s="76">
        <v>1100000</v>
      </c>
      <c r="S452" s="77"/>
      <c r="T452" s="11"/>
    </row>
    <row r="453" spans="1:20" ht="14.65" customHeight="1">
      <c r="A453" s="85" t="s">
        <v>4</v>
      </c>
      <c r="B453" s="86"/>
      <c r="C453" s="87"/>
      <c r="D453" s="88" t="s">
        <v>5</v>
      </c>
      <c r="E453" s="89"/>
      <c r="F453" s="90"/>
      <c r="G453" s="74"/>
      <c r="H453" s="75"/>
      <c r="I453" s="3"/>
      <c r="J453" s="3"/>
      <c r="K453" s="74"/>
      <c r="L453" s="75"/>
      <c r="M453" s="3"/>
      <c r="N453" s="3"/>
      <c r="O453" s="3"/>
      <c r="P453" s="76">
        <v>112687000</v>
      </c>
      <c r="Q453" s="77"/>
      <c r="R453" s="101">
        <v>112687000</v>
      </c>
      <c r="S453" s="102"/>
      <c r="T453" s="3"/>
    </row>
    <row r="454" spans="1:20" ht="14.65" customHeight="1">
      <c r="A454" s="85" t="s">
        <v>6</v>
      </c>
      <c r="B454" s="86"/>
      <c r="C454" s="87"/>
      <c r="D454" s="88" t="s">
        <v>7</v>
      </c>
      <c r="E454" s="89"/>
      <c r="F454" s="90"/>
      <c r="G454" s="74"/>
      <c r="H454" s="75"/>
      <c r="I454" s="3"/>
      <c r="J454" s="3"/>
      <c r="K454" s="74"/>
      <c r="L454" s="75"/>
      <c r="M454" s="3"/>
      <c r="N454" s="3"/>
      <c r="O454" s="3"/>
      <c r="P454" s="76">
        <v>112687000</v>
      </c>
      <c r="Q454" s="77"/>
      <c r="R454" s="101">
        <v>112687000</v>
      </c>
      <c r="S454" s="102"/>
      <c r="T454" s="3"/>
    </row>
    <row r="455" spans="1:20" ht="14.65" customHeight="1">
      <c r="A455" s="85" t="s">
        <v>45</v>
      </c>
      <c r="B455" s="86"/>
      <c r="C455" s="87"/>
      <c r="D455" s="88" t="s">
        <v>46</v>
      </c>
      <c r="E455" s="89"/>
      <c r="F455" s="90"/>
      <c r="G455" s="74"/>
      <c r="H455" s="75"/>
      <c r="I455" s="3"/>
      <c r="J455" s="3"/>
      <c r="K455" s="74"/>
      <c r="L455" s="75"/>
      <c r="M455" s="3"/>
      <c r="N455" s="3"/>
      <c r="O455" s="3"/>
      <c r="P455" s="76">
        <v>3982400</v>
      </c>
      <c r="Q455" s="77"/>
      <c r="R455" s="99">
        <v>3982400</v>
      </c>
      <c r="S455" s="100"/>
      <c r="T455" s="3"/>
    </row>
    <row r="456" spans="1:20" ht="14.65" customHeight="1">
      <c r="A456" s="71" t="s">
        <v>85</v>
      </c>
      <c r="B456" s="72"/>
      <c r="C456" s="73"/>
      <c r="D456" s="71" t="s">
        <v>86</v>
      </c>
      <c r="E456" s="72"/>
      <c r="F456" s="73"/>
      <c r="G456" s="74"/>
      <c r="H456" s="75"/>
      <c r="I456" s="3"/>
      <c r="J456" s="3"/>
      <c r="K456" s="74"/>
      <c r="L456" s="75"/>
      <c r="M456" s="3"/>
      <c r="N456" s="3"/>
      <c r="O456" s="3"/>
      <c r="P456" s="76">
        <v>3712400</v>
      </c>
      <c r="Q456" s="77"/>
      <c r="R456" s="99">
        <v>3712400</v>
      </c>
      <c r="S456" s="100"/>
      <c r="T456" s="3"/>
    </row>
    <row r="457" spans="1:20" ht="16.149999999999999" customHeight="1">
      <c r="A457" s="74"/>
      <c r="B457" s="78"/>
      <c r="C457" s="75"/>
      <c r="D457" s="82" t="s">
        <v>95</v>
      </c>
      <c r="E457" s="83"/>
      <c r="F457" s="84"/>
      <c r="G457" s="74"/>
      <c r="H457" s="75"/>
      <c r="I457" s="3"/>
      <c r="J457" s="3"/>
      <c r="K457" s="74"/>
      <c r="L457" s="75"/>
      <c r="M457" s="6">
        <v>4</v>
      </c>
      <c r="N457" s="8" t="s">
        <v>52</v>
      </c>
      <c r="O457" s="13">
        <v>9300</v>
      </c>
      <c r="P457" s="76">
        <v>37200</v>
      </c>
      <c r="Q457" s="77"/>
      <c r="R457" s="97">
        <v>37200</v>
      </c>
      <c r="S457" s="98"/>
      <c r="T457" s="3"/>
    </row>
    <row r="458" spans="1:20" ht="14.65" customHeight="1">
      <c r="A458" s="91" t="s">
        <v>91</v>
      </c>
      <c r="B458" s="92"/>
      <c r="C458" s="93"/>
      <c r="D458" s="82" t="s">
        <v>96</v>
      </c>
      <c r="E458" s="83"/>
      <c r="F458" s="84"/>
      <c r="G458" s="74"/>
      <c r="H458" s="75"/>
      <c r="I458" s="3"/>
      <c r="J458" s="3"/>
      <c r="K458" s="74"/>
      <c r="L458" s="75"/>
      <c r="M458" s="6">
        <v>10</v>
      </c>
      <c r="N458" s="7" t="s">
        <v>24</v>
      </c>
      <c r="O458" s="4">
        <v>79600</v>
      </c>
      <c r="P458" s="76">
        <v>796000</v>
      </c>
      <c r="Q458" s="77"/>
      <c r="R458" s="76">
        <v>796000</v>
      </c>
      <c r="S458" s="77"/>
      <c r="T458" s="3"/>
    </row>
    <row r="459" spans="1:20" ht="14.65" customHeight="1">
      <c r="A459" s="74"/>
      <c r="B459" s="78"/>
      <c r="C459" s="75"/>
      <c r="D459" s="82" t="s">
        <v>99</v>
      </c>
      <c r="E459" s="83"/>
      <c r="F459" s="84"/>
      <c r="G459" s="74"/>
      <c r="H459" s="75"/>
      <c r="I459" s="3"/>
      <c r="J459" s="3"/>
      <c r="K459" s="74"/>
      <c r="L459" s="75"/>
      <c r="M459" s="6">
        <v>20</v>
      </c>
      <c r="N459" s="7" t="s">
        <v>52</v>
      </c>
      <c r="O459" s="4">
        <v>11900</v>
      </c>
      <c r="P459" s="76">
        <v>238000</v>
      </c>
      <c r="Q459" s="77"/>
      <c r="R459" s="76">
        <v>238000</v>
      </c>
      <c r="S459" s="77"/>
      <c r="T459" s="3"/>
    </row>
    <row r="460" spans="1:20" ht="14.65" customHeight="1">
      <c r="A460" s="74"/>
      <c r="B460" s="78"/>
      <c r="C460" s="75"/>
      <c r="D460" s="82" t="s">
        <v>100</v>
      </c>
      <c r="E460" s="83"/>
      <c r="F460" s="84"/>
      <c r="G460" s="74"/>
      <c r="H460" s="75"/>
      <c r="I460" s="3"/>
      <c r="J460" s="3"/>
      <c r="K460" s="74"/>
      <c r="L460" s="75"/>
      <c r="M460" s="6">
        <v>50</v>
      </c>
      <c r="N460" s="7" t="s">
        <v>52</v>
      </c>
      <c r="O460" s="4">
        <v>2600</v>
      </c>
      <c r="P460" s="76">
        <v>130000</v>
      </c>
      <c r="Q460" s="77"/>
      <c r="R460" s="76">
        <v>130000</v>
      </c>
      <c r="S460" s="77"/>
      <c r="T460" s="3"/>
    </row>
    <row r="461" spans="1:20" ht="14.65" customHeight="1">
      <c r="A461" s="74"/>
      <c r="B461" s="78"/>
      <c r="C461" s="75"/>
      <c r="D461" s="82" t="s">
        <v>299</v>
      </c>
      <c r="E461" s="83"/>
      <c r="F461" s="84"/>
      <c r="G461" s="74"/>
      <c r="H461" s="75"/>
      <c r="I461" s="3"/>
      <c r="J461" s="3"/>
      <c r="K461" s="74"/>
      <c r="L461" s="75"/>
      <c r="M461" s="6">
        <v>50</v>
      </c>
      <c r="N461" s="7" t="s">
        <v>52</v>
      </c>
      <c r="O461" s="4">
        <v>3800</v>
      </c>
      <c r="P461" s="76">
        <v>190000</v>
      </c>
      <c r="Q461" s="77"/>
      <c r="R461" s="76">
        <v>190000</v>
      </c>
      <c r="S461" s="77"/>
      <c r="T461" s="3"/>
    </row>
    <row r="462" spans="1:20" ht="25.9" customHeight="1">
      <c r="A462" s="74"/>
      <c r="B462" s="78"/>
      <c r="C462" s="75"/>
      <c r="D462" s="88" t="s">
        <v>108</v>
      </c>
      <c r="E462" s="89"/>
      <c r="F462" s="90"/>
      <c r="G462" s="74"/>
      <c r="H462" s="75"/>
      <c r="I462" s="3"/>
      <c r="J462" s="3"/>
      <c r="K462" s="74"/>
      <c r="L462" s="75"/>
      <c r="M462" s="6">
        <v>9</v>
      </c>
      <c r="N462" s="7" t="s">
        <v>52</v>
      </c>
      <c r="O462" s="4">
        <v>198300</v>
      </c>
      <c r="P462" s="76">
        <v>1784700</v>
      </c>
      <c r="Q462" s="77"/>
      <c r="R462" s="76">
        <v>1784700</v>
      </c>
      <c r="S462" s="77"/>
      <c r="T462" s="3"/>
    </row>
    <row r="463" spans="1:20" ht="14.65" customHeight="1">
      <c r="A463" s="74"/>
      <c r="B463" s="78"/>
      <c r="C463" s="75"/>
      <c r="D463" s="82" t="s">
        <v>103</v>
      </c>
      <c r="E463" s="83"/>
      <c r="F463" s="84"/>
      <c r="G463" s="74"/>
      <c r="H463" s="75"/>
      <c r="I463" s="3"/>
      <c r="J463" s="3"/>
      <c r="K463" s="74"/>
      <c r="L463" s="75"/>
      <c r="M463" s="6">
        <v>1</v>
      </c>
      <c r="N463" s="7" t="s">
        <v>52</v>
      </c>
      <c r="O463" s="4">
        <v>88900</v>
      </c>
      <c r="P463" s="76">
        <v>88900</v>
      </c>
      <c r="Q463" s="77"/>
      <c r="R463" s="76">
        <v>88900</v>
      </c>
      <c r="S463" s="77"/>
      <c r="T463" s="3"/>
    </row>
    <row r="464" spans="1:20" ht="14.65" customHeight="1">
      <c r="A464" s="74"/>
      <c r="B464" s="78"/>
      <c r="C464" s="75"/>
      <c r="D464" s="82" t="s">
        <v>104</v>
      </c>
      <c r="E464" s="83"/>
      <c r="F464" s="84"/>
      <c r="G464" s="74"/>
      <c r="H464" s="75"/>
      <c r="I464" s="3"/>
      <c r="J464" s="3"/>
      <c r="K464" s="74"/>
      <c r="L464" s="75"/>
      <c r="M464" s="6">
        <v>1</v>
      </c>
      <c r="N464" s="7" t="s">
        <v>52</v>
      </c>
      <c r="O464" s="4">
        <v>37200</v>
      </c>
      <c r="P464" s="76">
        <v>37200</v>
      </c>
      <c r="Q464" s="77"/>
      <c r="R464" s="76">
        <v>37200</v>
      </c>
      <c r="S464" s="77"/>
      <c r="T464" s="3"/>
    </row>
    <row r="465" spans="1:20" ht="14.65" customHeight="1">
      <c r="A465" s="74"/>
      <c r="B465" s="78"/>
      <c r="C465" s="75"/>
      <c r="D465" s="82" t="s">
        <v>106</v>
      </c>
      <c r="E465" s="83"/>
      <c r="F465" s="84"/>
      <c r="G465" s="74"/>
      <c r="H465" s="75"/>
      <c r="I465" s="3"/>
      <c r="J465" s="3"/>
      <c r="K465" s="74"/>
      <c r="L465" s="75"/>
      <c r="M465" s="6">
        <v>5</v>
      </c>
      <c r="N465" s="7" t="s">
        <v>52</v>
      </c>
      <c r="O465" s="4">
        <v>6200</v>
      </c>
      <c r="P465" s="76">
        <v>31000</v>
      </c>
      <c r="Q465" s="77"/>
      <c r="R465" s="76">
        <v>31000</v>
      </c>
      <c r="S465" s="77"/>
      <c r="T465" s="3"/>
    </row>
    <row r="466" spans="1:20" ht="14.65" customHeight="1">
      <c r="A466" s="74"/>
      <c r="B466" s="78"/>
      <c r="C466" s="75"/>
      <c r="D466" s="82" t="s">
        <v>105</v>
      </c>
      <c r="E466" s="83"/>
      <c r="F466" s="84"/>
      <c r="G466" s="74"/>
      <c r="H466" s="75"/>
      <c r="I466" s="3"/>
      <c r="J466" s="3"/>
      <c r="K466" s="74"/>
      <c r="L466" s="75"/>
      <c r="M466" s="6">
        <v>5</v>
      </c>
      <c r="N466" s="7" t="s">
        <v>52</v>
      </c>
      <c r="O466" s="4">
        <v>6200</v>
      </c>
      <c r="P466" s="76">
        <v>31000</v>
      </c>
      <c r="Q466" s="77"/>
      <c r="R466" s="76">
        <v>31000</v>
      </c>
      <c r="S466" s="77"/>
      <c r="T466" s="3"/>
    </row>
    <row r="467" spans="1:20" ht="14.65" customHeight="1">
      <c r="A467" s="74"/>
      <c r="B467" s="78"/>
      <c r="C467" s="75"/>
      <c r="D467" s="82" t="s">
        <v>90</v>
      </c>
      <c r="E467" s="83"/>
      <c r="F467" s="84"/>
      <c r="G467" s="74"/>
      <c r="H467" s="75"/>
      <c r="I467" s="3"/>
      <c r="J467" s="3"/>
      <c r="K467" s="74"/>
      <c r="L467" s="75"/>
      <c r="M467" s="6">
        <v>2</v>
      </c>
      <c r="N467" s="7" t="s">
        <v>52</v>
      </c>
      <c r="O467" s="4">
        <v>35700</v>
      </c>
      <c r="P467" s="76">
        <v>71400</v>
      </c>
      <c r="Q467" s="77"/>
      <c r="R467" s="76">
        <v>71400</v>
      </c>
      <c r="S467" s="77"/>
      <c r="T467" s="3"/>
    </row>
    <row r="468" spans="1:20" ht="14.65" customHeight="1">
      <c r="A468" s="74"/>
      <c r="B468" s="78"/>
      <c r="C468" s="75"/>
      <c r="D468" s="82" t="s">
        <v>300</v>
      </c>
      <c r="E468" s="83"/>
      <c r="F468" s="84"/>
      <c r="G468" s="74"/>
      <c r="H468" s="75"/>
      <c r="I468" s="3"/>
      <c r="J468" s="3"/>
      <c r="K468" s="74"/>
      <c r="L468" s="75"/>
      <c r="M468" s="6">
        <v>4</v>
      </c>
      <c r="N468" s="7" t="s">
        <v>52</v>
      </c>
      <c r="O468" s="4">
        <v>35700</v>
      </c>
      <c r="P468" s="76">
        <v>142800</v>
      </c>
      <c r="Q468" s="77"/>
      <c r="R468" s="76">
        <v>142800</v>
      </c>
      <c r="S468" s="77"/>
      <c r="T468" s="3"/>
    </row>
    <row r="469" spans="1:20" ht="14.65" customHeight="1">
      <c r="A469" s="74"/>
      <c r="B469" s="78"/>
      <c r="C469" s="75"/>
      <c r="D469" s="82" t="s">
        <v>87</v>
      </c>
      <c r="E469" s="83"/>
      <c r="F469" s="84"/>
      <c r="G469" s="74"/>
      <c r="H469" s="75"/>
      <c r="I469" s="3"/>
      <c r="J469" s="3"/>
      <c r="K469" s="74"/>
      <c r="L469" s="75"/>
      <c r="M469" s="6">
        <v>2</v>
      </c>
      <c r="N469" s="7" t="s">
        <v>88</v>
      </c>
      <c r="O469" s="4">
        <v>48000</v>
      </c>
      <c r="P469" s="76">
        <v>96000</v>
      </c>
      <c r="Q469" s="77"/>
      <c r="R469" s="76">
        <v>96000</v>
      </c>
      <c r="S469" s="77"/>
      <c r="T469" s="3"/>
    </row>
    <row r="470" spans="1:20" ht="14.65" customHeight="1">
      <c r="A470" s="74"/>
      <c r="B470" s="78"/>
      <c r="C470" s="75"/>
      <c r="D470" s="82" t="s">
        <v>301</v>
      </c>
      <c r="E470" s="83"/>
      <c r="F470" s="84"/>
      <c r="G470" s="74"/>
      <c r="H470" s="75"/>
      <c r="I470" s="3"/>
      <c r="J470" s="3"/>
      <c r="K470" s="74"/>
      <c r="L470" s="75"/>
      <c r="M470" s="6">
        <v>2</v>
      </c>
      <c r="N470" s="7" t="s">
        <v>98</v>
      </c>
      <c r="O470" s="4">
        <v>8700</v>
      </c>
      <c r="P470" s="76">
        <v>17400</v>
      </c>
      <c r="Q470" s="77"/>
      <c r="R470" s="76">
        <v>17400</v>
      </c>
      <c r="S470" s="77"/>
      <c r="T470" s="3"/>
    </row>
    <row r="471" spans="1:20" ht="14.65" customHeight="1">
      <c r="A471" s="74"/>
      <c r="B471" s="78"/>
      <c r="C471" s="75"/>
      <c r="D471" s="82" t="s">
        <v>302</v>
      </c>
      <c r="E471" s="83"/>
      <c r="F471" s="84"/>
      <c r="G471" s="74"/>
      <c r="H471" s="75"/>
      <c r="I471" s="3"/>
      <c r="J471" s="3"/>
      <c r="K471" s="74"/>
      <c r="L471" s="75"/>
      <c r="M471" s="6">
        <v>1</v>
      </c>
      <c r="N471" s="7" t="s">
        <v>52</v>
      </c>
      <c r="O471" s="4">
        <v>20800</v>
      </c>
      <c r="P471" s="76">
        <v>20800</v>
      </c>
      <c r="Q471" s="77"/>
      <c r="R471" s="76">
        <v>20800</v>
      </c>
      <c r="S471" s="77"/>
      <c r="T471" s="3"/>
    </row>
    <row r="472" spans="1:20" ht="14.65" customHeight="1">
      <c r="A472" s="71" t="s">
        <v>111</v>
      </c>
      <c r="B472" s="72"/>
      <c r="C472" s="73"/>
      <c r="D472" s="71" t="s">
        <v>112</v>
      </c>
      <c r="E472" s="72"/>
      <c r="F472" s="73"/>
      <c r="G472" s="74"/>
      <c r="H472" s="75"/>
      <c r="I472" s="3"/>
      <c r="J472" s="3"/>
      <c r="K472" s="74"/>
      <c r="L472" s="75"/>
      <c r="M472" s="3"/>
      <c r="N472" s="3"/>
      <c r="O472" s="3"/>
      <c r="P472" s="76">
        <v>270000</v>
      </c>
      <c r="Q472" s="77"/>
      <c r="R472" s="76">
        <v>270000</v>
      </c>
      <c r="S472" s="77"/>
      <c r="T472" s="3"/>
    </row>
    <row r="473" spans="1:20" ht="14.65" customHeight="1">
      <c r="A473" s="74"/>
      <c r="B473" s="78"/>
      <c r="C473" s="75"/>
      <c r="D473" s="82" t="s">
        <v>113</v>
      </c>
      <c r="E473" s="83"/>
      <c r="F473" s="84"/>
      <c r="G473" s="74"/>
      <c r="H473" s="75"/>
      <c r="I473" s="3"/>
      <c r="J473" s="3"/>
      <c r="K473" s="74"/>
      <c r="L473" s="75"/>
      <c r="M473" s="6">
        <v>50</v>
      </c>
      <c r="N473" s="9" t="s">
        <v>114</v>
      </c>
      <c r="O473" s="4">
        <v>3000</v>
      </c>
      <c r="P473" s="76">
        <v>150000</v>
      </c>
      <c r="Q473" s="77"/>
      <c r="R473" s="76">
        <v>150000</v>
      </c>
      <c r="S473" s="77"/>
      <c r="T473" s="3"/>
    </row>
    <row r="474" spans="1:20" ht="14.65" customHeight="1">
      <c r="A474" s="74"/>
      <c r="B474" s="78"/>
      <c r="C474" s="75"/>
      <c r="D474" s="82" t="s">
        <v>115</v>
      </c>
      <c r="E474" s="83"/>
      <c r="F474" s="84"/>
      <c r="G474" s="74"/>
      <c r="H474" s="75"/>
      <c r="I474" s="3"/>
      <c r="J474" s="3"/>
      <c r="K474" s="74"/>
      <c r="L474" s="75"/>
      <c r="M474" s="6">
        <v>20</v>
      </c>
      <c r="N474" s="9" t="s">
        <v>114</v>
      </c>
      <c r="O474" s="4">
        <v>6000</v>
      </c>
      <c r="P474" s="76">
        <v>120000</v>
      </c>
      <c r="Q474" s="77"/>
      <c r="R474" s="76">
        <v>120000</v>
      </c>
      <c r="S474" s="77"/>
      <c r="T474" s="3"/>
    </row>
    <row r="475" spans="1:20" ht="14.65" customHeight="1">
      <c r="A475" s="85" t="s">
        <v>303</v>
      </c>
      <c r="B475" s="86"/>
      <c r="C475" s="87"/>
      <c r="D475" s="88" t="s">
        <v>304</v>
      </c>
      <c r="E475" s="89"/>
      <c r="F475" s="90"/>
      <c r="G475" s="74"/>
      <c r="H475" s="75"/>
      <c r="I475" s="3"/>
      <c r="J475" s="3"/>
      <c r="K475" s="74"/>
      <c r="L475" s="75"/>
      <c r="M475" s="3"/>
      <c r="N475" s="3"/>
      <c r="O475" s="3"/>
      <c r="P475" s="76">
        <v>44000000</v>
      </c>
      <c r="Q475" s="77"/>
      <c r="R475" s="76">
        <v>44000000</v>
      </c>
      <c r="S475" s="77"/>
      <c r="T475" s="3"/>
    </row>
    <row r="476" spans="1:20" ht="14.65" customHeight="1">
      <c r="A476" s="71" t="s">
        <v>305</v>
      </c>
      <c r="B476" s="72"/>
      <c r="C476" s="73"/>
      <c r="D476" s="71" t="s">
        <v>306</v>
      </c>
      <c r="E476" s="72"/>
      <c r="F476" s="73"/>
      <c r="G476" s="74"/>
      <c r="H476" s="75"/>
      <c r="I476" s="3"/>
      <c r="J476" s="3"/>
      <c r="K476" s="74"/>
      <c r="L476" s="75"/>
      <c r="M476" s="3"/>
      <c r="N476" s="3"/>
      <c r="O476" s="3"/>
      <c r="P476" s="76">
        <v>44000000</v>
      </c>
      <c r="Q476" s="77"/>
      <c r="R476" s="76">
        <v>44000000</v>
      </c>
      <c r="S476" s="77"/>
      <c r="T476" s="3"/>
    </row>
    <row r="477" spans="1:20" ht="37.9" customHeight="1">
      <c r="A477" s="88"/>
      <c r="B477" s="89"/>
      <c r="C477" s="90"/>
      <c r="D477" s="88" t="s">
        <v>307</v>
      </c>
      <c r="E477" s="89"/>
      <c r="F477" s="90"/>
      <c r="G477" s="88"/>
      <c r="H477" s="90"/>
      <c r="I477" s="1"/>
      <c r="J477" s="1"/>
      <c r="K477" s="88"/>
      <c r="L477" s="90"/>
      <c r="M477" s="1"/>
      <c r="N477" s="7" t="s">
        <v>0</v>
      </c>
      <c r="O477" s="1"/>
      <c r="P477" s="76">
        <v>24000000</v>
      </c>
      <c r="Q477" s="77"/>
      <c r="R477" s="76">
        <v>24000000</v>
      </c>
      <c r="S477" s="77"/>
      <c r="T477" s="1"/>
    </row>
    <row r="478" spans="1:20" ht="14.65" customHeight="1">
      <c r="A478" s="74"/>
      <c r="B478" s="78"/>
      <c r="C478" s="75"/>
      <c r="D478" s="82" t="s">
        <v>308</v>
      </c>
      <c r="E478" s="83"/>
      <c r="F478" s="84"/>
      <c r="G478" s="74"/>
      <c r="H478" s="75"/>
      <c r="I478" s="3"/>
      <c r="J478" s="3"/>
      <c r="K478" s="74"/>
      <c r="L478" s="75"/>
      <c r="M478" s="6">
        <v>300</v>
      </c>
      <c r="N478" s="20" t="s">
        <v>309</v>
      </c>
      <c r="O478" s="4">
        <v>20000</v>
      </c>
      <c r="P478" s="76">
        <v>6000000</v>
      </c>
      <c r="Q478" s="77"/>
      <c r="R478" s="76">
        <v>6000000</v>
      </c>
      <c r="S478" s="77"/>
      <c r="T478" s="3"/>
    </row>
    <row r="479" spans="1:20" ht="14.65" customHeight="1">
      <c r="A479" s="74"/>
      <c r="B479" s="78"/>
      <c r="C479" s="75"/>
      <c r="D479" s="82" t="s">
        <v>310</v>
      </c>
      <c r="E479" s="83"/>
      <c r="F479" s="84"/>
      <c r="G479" s="74"/>
      <c r="H479" s="75"/>
      <c r="I479" s="3"/>
      <c r="J479" s="3"/>
      <c r="K479" s="74"/>
      <c r="L479" s="75"/>
      <c r="M479" s="6">
        <v>300</v>
      </c>
      <c r="N479" s="20" t="s">
        <v>309</v>
      </c>
      <c r="O479" s="4">
        <v>20000</v>
      </c>
      <c r="P479" s="76">
        <v>6000000</v>
      </c>
      <c r="Q479" s="77"/>
      <c r="R479" s="76">
        <v>6000000</v>
      </c>
      <c r="S479" s="77"/>
      <c r="T479" s="3"/>
    </row>
    <row r="480" spans="1:20" ht="14.65" customHeight="1">
      <c r="A480" s="74"/>
      <c r="B480" s="78"/>
      <c r="C480" s="75"/>
      <c r="D480" s="82" t="s">
        <v>311</v>
      </c>
      <c r="E480" s="83"/>
      <c r="F480" s="84"/>
      <c r="G480" s="74"/>
      <c r="H480" s="75"/>
      <c r="I480" s="3"/>
      <c r="J480" s="3"/>
      <c r="K480" s="74"/>
      <c r="L480" s="75"/>
      <c r="M480" s="6">
        <v>300</v>
      </c>
      <c r="N480" s="20" t="s">
        <v>309</v>
      </c>
      <c r="O480" s="4">
        <v>20000</v>
      </c>
      <c r="P480" s="76">
        <v>6000000</v>
      </c>
      <c r="Q480" s="77"/>
      <c r="R480" s="76">
        <v>6000000</v>
      </c>
      <c r="S480" s="77"/>
      <c r="T480" s="3"/>
    </row>
    <row r="481" spans="1:20" ht="14.65" customHeight="1">
      <c r="A481" s="74"/>
      <c r="B481" s="78"/>
      <c r="C481" s="75"/>
      <c r="D481" s="82" t="s">
        <v>312</v>
      </c>
      <c r="E481" s="83"/>
      <c r="F481" s="84"/>
      <c r="G481" s="74"/>
      <c r="H481" s="75"/>
      <c r="I481" s="3"/>
      <c r="J481" s="3"/>
      <c r="K481" s="74"/>
      <c r="L481" s="75"/>
      <c r="M481" s="6">
        <v>300</v>
      </c>
      <c r="N481" s="20" t="s">
        <v>309</v>
      </c>
      <c r="O481" s="4">
        <v>20000</v>
      </c>
      <c r="P481" s="76">
        <v>6000000</v>
      </c>
      <c r="Q481" s="77"/>
      <c r="R481" s="76">
        <v>6000000</v>
      </c>
      <c r="S481" s="77"/>
      <c r="T481" s="3"/>
    </row>
    <row r="482" spans="1:20" ht="14.65" customHeight="1">
      <c r="A482" s="74"/>
      <c r="B482" s="78"/>
      <c r="C482" s="75"/>
      <c r="D482" s="82" t="s">
        <v>313</v>
      </c>
      <c r="E482" s="83"/>
      <c r="F482" s="84"/>
      <c r="G482" s="74"/>
      <c r="H482" s="75"/>
      <c r="I482" s="3"/>
      <c r="J482" s="3"/>
      <c r="K482" s="74"/>
      <c r="L482" s="75"/>
      <c r="M482" s="3"/>
      <c r="N482" s="7" t="s">
        <v>0</v>
      </c>
      <c r="O482" s="3"/>
      <c r="P482" s="76">
        <v>20000000</v>
      </c>
      <c r="Q482" s="77"/>
      <c r="R482" s="76">
        <v>20000000</v>
      </c>
      <c r="S482" s="77"/>
      <c r="T482" s="3"/>
    </row>
    <row r="483" spans="1:20" ht="14.65" customHeight="1">
      <c r="A483" s="74"/>
      <c r="B483" s="78"/>
      <c r="C483" s="75"/>
      <c r="D483" s="82" t="s">
        <v>314</v>
      </c>
      <c r="E483" s="83"/>
      <c r="F483" s="84"/>
      <c r="G483" s="74"/>
      <c r="H483" s="75"/>
      <c r="I483" s="3"/>
      <c r="J483" s="3"/>
      <c r="K483" s="74"/>
      <c r="L483" s="75"/>
      <c r="M483" s="6">
        <v>330</v>
      </c>
      <c r="N483" s="20" t="s">
        <v>309</v>
      </c>
      <c r="O483" s="4">
        <v>20000</v>
      </c>
      <c r="P483" s="76">
        <v>6600000</v>
      </c>
      <c r="Q483" s="77"/>
      <c r="R483" s="76">
        <v>6600000</v>
      </c>
      <c r="S483" s="77"/>
      <c r="T483" s="3"/>
    </row>
    <row r="484" spans="1:20" ht="14.65" customHeight="1">
      <c r="A484" s="74"/>
      <c r="B484" s="78"/>
      <c r="C484" s="75"/>
      <c r="D484" s="82" t="s">
        <v>315</v>
      </c>
      <c r="E484" s="83"/>
      <c r="F484" s="84"/>
      <c r="G484" s="74"/>
      <c r="H484" s="75"/>
      <c r="I484" s="3"/>
      <c r="J484" s="3"/>
      <c r="K484" s="74"/>
      <c r="L484" s="75"/>
      <c r="M484" s="6">
        <v>330</v>
      </c>
      <c r="N484" s="20" t="s">
        <v>309</v>
      </c>
      <c r="O484" s="4">
        <v>20000</v>
      </c>
      <c r="P484" s="76">
        <v>6600000</v>
      </c>
      <c r="Q484" s="77"/>
      <c r="R484" s="76">
        <v>6600000</v>
      </c>
      <c r="S484" s="77"/>
      <c r="T484" s="3"/>
    </row>
    <row r="485" spans="1:20" ht="13.15" customHeight="1">
      <c r="A485" s="94"/>
      <c r="B485" s="95"/>
      <c r="C485" s="96"/>
      <c r="D485" s="94"/>
      <c r="E485" s="95"/>
      <c r="F485" s="96"/>
      <c r="G485" s="94"/>
      <c r="H485" s="96"/>
      <c r="I485" s="11"/>
      <c r="J485" s="11"/>
      <c r="K485" s="94"/>
      <c r="L485" s="96"/>
      <c r="M485" s="11"/>
      <c r="N485" s="11"/>
      <c r="O485" s="11"/>
      <c r="P485" s="94"/>
      <c r="Q485" s="96"/>
      <c r="R485" s="94"/>
      <c r="S485" s="96"/>
      <c r="T485" s="11"/>
    </row>
    <row r="486" spans="1:20" ht="14.65" customHeight="1">
      <c r="A486" s="91" t="s">
        <v>316</v>
      </c>
      <c r="B486" s="92"/>
      <c r="C486" s="93"/>
      <c r="D486" s="82" t="s">
        <v>317</v>
      </c>
      <c r="E486" s="83"/>
      <c r="F486" s="84"/>
      <c r="G486" s="74"/>
      <c r="H486" s="75"/>
      <c r="I486" s="3"/>
      <c r="J486" s="3"/>
      <c r="K486" s="74"/>
      <c r="L486" s="75"/>
      <c r="M486" s="6">
        <v>340</v>
      </c>
      <c r="N486" s="9" t="s">
        <v>309</v>
      </c>
      <c r="O486" s="4">
        <v>20000</v>
      </c>
      <c r="P486" s="76">
        <v>6800000</v>
      </c>
      <c r="Q486" s="77"/>
      <c r="R486" s="76">
        <v>6800000</v>
      </c>
      <c r="S486" s="77"/>
      <c r="T486" s="3"/>
    </row>
    <row r="487" spans="1:20" ht="14.65" customHeight="1">
      <c r="A487" s="85" t="s">
        <v>8</v>
      </c>
      <c r="B487" s="86"/>
      <c r="C487" s="87"/>
      <c r="D487" s="88" t="s">
        <v>9</v>
      </c>
      <c r="E487" s="89"/>
      <c r="F487" s="90"/>
      <c r="G487" s="74"/>
      <c r="H487" s="75"/>
      <c r="I487" s="3"/>
      <c r="J487" s="3"/>
      <c r="K487" s="74"/>
      <c r="L487" s="75"/>
      <c r="M487" s="3"/>
      <c r="N487" s="3"/>
      <c r="O487" s="3"/>
      <c r="P487" s="76">
        <v>38450000</v>
      </c>
      <c r="Q487" s="77"/>
      <c r="R487" s="76">
        <v>38450000</v>
      </c>
      <c r="S487" s="77"/>
      <c r="T487" s="3"/>
    </row>
    <row r="488" spans="1:20" ht="14.65" customHeight="1">
      <c r="A488" s="71" t="s">
        <v>10</v>
      </c>
      <c r="B488" s="72"/>
      <c r="C488" s="73"/>
      <c r="D488" s="71" t="s">
        <v>11</v>
      </c>
      <c r="E488" s="72"/>
      <c r="F488" s="73"/>
      <c r="G488" s="74"/>
      <c r="H488" s="75"/>
      <c r="I488" s="3"/>
      <c r="J488" s="3"/>
      <c r="K488" s="74"/>
      <c r="L488" s="75"/>
      <c r="M488" s="3"/>
      <c r="N488" s="3"/>
      <c r="O488" s="3"/>
      <c r="P488" s="76">
        <v>38400000</v>
      </c>
      <c r="Q488" s="77"/>
      <c r="R488" s="76">
        <v>38400000</v>
      </c>
      <c r="S488" s="77"/>
      <c r="T488" s="3"/>
    </row>
    <row r="489" spans="1:20" ht="25.9" customHeight="1">
      <c r="A489" s="74"/>
      <c r="B489" s="78"/>
      <c r="C489" s="75"/>
      <c r="D489" s="88" t="s">
        <v>14</v>
      </c>
      <c r="E489" s="89"/>
      <c r="F489" s="90"/>
      <c r="G489" s="74"/>
      <c r="H489" s="75"/>
      <c r="I489" s="3"/>
      <c r="J489" s="3"/>
      <c r="K489" s="74"/>
      <c r="L489" s="75"/>
      <c r="M489" s="6">
        <v>24</v>
      </c>
      <c r="N489" s="7" t="s">
        <v>13</v>
      </c>
      <c r="O489" s="4">
        <v>1600000</v>
      </c>
      <c r="P489" s="76">
        <v>38400000</v>
      </c>
      <c r="Q489" s="77"/>
      <c r="R489" s="76">
        <v>38400000</v>
      </c>
      <c r="S489" s="77"/>
      <c r="T489" s="3"/>
    </row>
    <row r="490" spans="1:20" ht="14.65" customHeight="1">
      <c r="A490" s="71" t="s">
        <v>318</v>
      </c>
      <c r="B490" s="72"/>
      <c r="C490" s="73"/>
      <c r="D490" s="71" t="s">
        <v>319</v>
      </c>
      <c r="E490" s="72"/>
      <c r="F490" s="73"/>
      <c r="G490" s="74"/>
      <c r="H490" s="75"/>
      <c r="I490" s="3"/>
      <c r="J490" s="3"/>
      <c r="K490" s="74"/>
      <c r="L490" s="75"/>
      <c r="M490" s="3"/>
      <c r="N490" s="3"/>
      <c r="O490" s="3"/>
      <c r="P490" s="76">
        <v>50000</v>
      </c>
      <c r="Q490" s="77"/>
      <c r="R490" s="76">
        <v>50000</v>
      </c>
      <c r="S490" s="77"/>
      <c r="T490" s="3"/>
    </row>
    <row r="491" spans="1:20" ht="14.65" customHeight="1">
      <c r="A491" s="74"/>
      <c r="B491" s="78"/>
      <c r="C491" s="75"/>
      <c r="D491" s="79" t="s">
        <v>320</v>
      </c>
      <c r="E491" s="80"/>
      <c r="F491" s="81"/>
      <c r="G491" s="74"/>
      <c r="H491" s="75"/>
      <c r="I491" s="3"/>
      <c r="J491" s="3"/>
      <c r="K491" s="74"/>
      <c r="L491" s="75"/>
      <c r="M491" s="6">
        <v>1</v>
      </c>
      <c r="N491" s="8" t="s">
        <v>52</v>
      </c>
      <c r="O491" s="4">
        <v>50000</v>
      </c>
      <c r="P491" s="76">
        <v>50000</v>
      </c>
      <c r="Q491" s="77"/>
      <c r="R491" s="76">
        <v>50000</v>
      </c>
      <c r="S491" s="77"/>
      <c r="T491" s="3"/>
    </row>
    <row r="492" spans="1:20" ht="14.65" customHeight="1">
      <c r="A492" s="85" t="s">
        <v>19</v>
      </c>
      <c r="B492" s="86"/>
      <c r="C492" s="87"/>
      <c r="D492" s="88" t="s">
        <v>20</v>
      </c>
      <c r="E492" s="89"/>
      <c r="F492" s="90"/>
      <c r="G492" s="74"/>
      <c r="H492" s="75"/>
      <c r="I492" s="3"/>
      <c r="J492" s="3"/>
      <c r="K492" s="74"/>
      <c r="L492" s="75"/>
      <c r="M492" s="3"/>
      <c r="N492" s="3"/>
      <c r="O492" s="3"/>
      <c r="P492" s="76">
        <v>792800</v>
      </c>
      <c r="Q492" s="77"/>
      <c r="R492" s="76">
        <v>792800</v>
      </c>
      <c r="S492" s="77"/>
      <c r="T492" s="3"/>
    </row>
    <row r="493" spans="1:20" ht="14.65" customHeight="1">
      <c r="A493" s="71" t="s">
        <v>21</v>
      </c>
      <c r="B493" s="72"/>
      <c r="C493" s="73"/>
      <c r="D493" s="71" t="s">
        <v>22</v>
      </c>
      <c r="E493" s="72"/>
      <c r="F493" s="73"/>
      <c r="G493" s="74"/>
      <c r="H493" s="75"/>
      <c r="I493" s="3"/>
      <c r="J493" s="3"/>
      <c r="K493" s="74"/>
      <c r="L493" s="75"/>
      <c r="M493" s="3"/>
      <c r="N493" s="3"/>
      <c r="O493" s="3"/>
      <c r="P493" s="76">
        <v>292800</v>
      </c>
      <c r="Q493" s="77"/>
      <c r="R493" s="76">
        <v>292800</v>
      </c>
      <c r="S493" s="77"/>
      <c r="T493" s="3"/>
    </row>
    <row r="494" spans="1:20" ht="14.65" customHeight="1">
      <c r="A494" s="74"/>
      <c r="B494" s="78"/>
      <c r="C494" s="75"/>
      <c r="D494" s="82" t="s">
        <v>282</v>
      </c>
      <c r="E494" s="83"/>
      <c r="F494" s="84"/>
      <c r="G494" s="74"/>
      <c r="H494" s="75"/>
      <c r="I494" s="3"/>
      <c r="J494" s="3"/>
      <c r="K494" s="74"/>
      <c r="L494" s="75"/>
      <c r="M494" s="6">
        <v>2</v>
      </c>
      <c r="N494" s="8" t="s">
        <v>280</v>
      </c>
      <c r="O494" s="4">
        <v>58900</v>
      </c>
      <c r="P494" s="76">
        <v>117800</v>
      </c>
      <c r="Q494" s="77"/>
      <c r="R494" s="76">
        <v>117800</v>
      </c>
      <c r="S494" s="77"/>
      <c r="T494" s="3"/>
    </row>
    <row r="495" spans="1:20" ht="14.65" customHeight="1">
      <c r="A495" s="74"/>
      <c r="B495" s="78"/>
      <c r="C495" s="75"/>
      <c r="D495" s="82" t="s">
        <v>321</v>
      </c>
      <c r="E495" s="83"/>
      <c r="F495" s="84"/>
      <c r="G495" s="74"/>
      <c r="H495" s="75"/>
      <c r="I495" s="3"/>
      <c r="J495" s="3"/>
      <c r="K495" s="74"/>
      <c r="L495" s="75"/>
      <c r="M495" s="6">
        <v>50</v>
      </c>
      <c r="N495" s="9" t="s">
        <v>30</v>
      </c>
      <c r="O495" s="4">
        <v>3500</v>
      </c>
      <c r="P495" s="76">
        <v>175000</v>
      </c>
      <c r="Q495" s="77"/>
      <c r="R495" s="76">
        <v>175000</v>
      </c>
      <c r="S495" s="77"/>
      <c r="T495" s="3"/>
    </row>
    <row r="496" spans="1:20" ht="14.65" customHeight="1">
      <c r="A496" s="71" t="s">
        <v>27</v>
      </c>
      <c r="B496" s="72"/>
      <c r="C496" s="73"/>
      <c r="D496" s="71" t="s">
        <v>28</v>
      </c>
      <c r="E496" s="72"/>
      <c r="F496" s="73"/>
      <c r="G496" s="74"/>
      <c r="H496" s="75"/>
      <c r="I496" s="3"/>
      <c r="J496" s="3"/>
      <c r="K496" s="74"/>
      <c r="L496" s="75"/>
      <c r="M496" s="3"/>
      <c r="N496" s="3"/>
      <c r="O496" s="3"/>
      <c r="P496" s="76">
        <v>500000</v>
      </c>
      <c r="Q496" s="77"/>
      <c r="R496" s="76">
        <v>500000</v>
      </c>
      <c r="S496" s="77"/>
      <c r="T496" s="3"/>
    </row>
    <row r="497" spans="1:20" ht="14.65" customHeight="1">
      <c r="A497" s="74"/>
      <c r="B497" s="78"/>
      <c r="C497" s="75"/>
      <c r="D497" s="82" t="s">
        <v>29</v>
      </c>
      <c r="E497" s="83"/>
      <c r="F497" s="84"/>
      <c r="G497" s="74"/>
      <c r="H497" s="75"/>
      <c r="I497" s="3"/>
      <c r="J497" s="3"/>
      <c r="K497" s="74"/>
      <c r="L497" s="75"/>
      <c r="M497" s="4">
        <v>2500</v>
      </c>
      <c r="N497" s="9" t="s">
        <v>30</v>
      </c>
      <c r="O497" s="6">
        <v>200</v>
      </c>
      <c r="P497" s="76">
        <v>500000</v>
      </c>
      <c r="Q497" s="77"/>
      <c r="R497" s="76">
        <v>500000</v>
      </c>
      <c r="S497" s="77"/>
      <c r="T497" s="3"/>
    </row>
    <row r="498" spans="1:20" ht="14.65" customHeight="1">
      <c r="A498" s="85" t="s">
        <v>119</v>
      </c>
      <c r="B498" s="86"/>
      <c r="C498" s="87"/>
      <c r="D498" s="88" t="s">
        <v>120</v>
      </c>
      <c r="E498" s="89"/>
      <c r="F498" s="90"/>
      <c r="G498" s="74"/>
      <c r="H498" s="75"/>
      <c r="I498" s="3"/>
      <c r="J498" s="3"/>
      <c r="K498" s="74"/>
      <c r="L498" s="75"/>
      <c r="M498" s="3"/>
      <c r="N498" s="3"/>
      <c r="O498" s="3"/>
      <c r="P498" s="76">
        <v>13870000</v>
      </c>
      <c r="Q498" s="77"/>
      <c r="R498" s="76">
        <v>13870000</v>
      </c>
      <c r="S498" s="77"/>
      <c r="T498" s="3"/>
    </row>
    <row r="499" spans="1:20" ht="14.65" customHeight="1">
      <c r="A499" s="71" t="s">
        <v>121</v>
      </c>
      <c r="B499" s="72"/>
      <c r="C499" s="73"/>
      <c r="D499" s="71" t="s">
        <v>122</v>
      </c>
      <c r="E499" s="72"/>
      <c r="F499" s="73"/>
      <c r="G499" s="74"/>
      <c r="H499" s="75"/>
      <c r="I499" s="3"/>
      <c r="J499" s="3"/>
      <c r="K499" s="74"/>
      <c r="L499" s="75"/>
      <c r="M499" s="3"/>
      <c r="N499" s="3"/>
      <c r="O499" s="3"/>
      <c r="P499" s="76">
        <v>2800000</v>
      </c>
      <c r="Q499" s="77"/>
      <c r="R499" s="76">
        <v>2800000</v>
      </c>
      <c r="S499" s="77"/>
      <c r="T499" s="3"/>
    </row>
    <row r="500" spans="1:20" ht="14.65" customHeight="1">
      <c r="A500" s="74"/>
      <c r="B500" s="78"/>
      <c r="C500" s="75"/>
      <c r="D500" s="82" t="s">
        <v>123</v>
      </c>
      <c r="E500" s="83"/>
      <c r="F500" s="84"/>
      <c r="G500" s="74"/>
      <c r="H500" s="75"/>
      <c r="I500" s="3"/>
      <c r="J500" s="3"/>
      <c r="K500" s="74"/>
      <c r="L500" s="75"/>
      <c r="M500" s="6">
        <v>50</v>
      </c>
      <c r="N500" s="9" t="s">
        <v>124</v>
      </c>
      <c r="O500" s="4">
        <v>40000</v>
      </c>
      <c r="P500" s="76">
        <v>2000000</v>
      </c>
      <c r="Q500" s="77"/>
      <c r="R500" s="76">
        <v>2000000</v>
      </c>
      <c r="S500" s="77"/>
      <c r="T500" s="3"/>
    </row>
    <row r="501" spans="1:20" ht="14.65" customHeight="1">
      <c r="A501" s="74"/>
      <c r="B501" s="78"/>
      <c r="C501" s="75"/>
      <c r="D501" s="79" t="s">
        <v>125</v>
      </c>
      <c r="E501" s="80"/>
      <c r="F501" s="81"/>
      <c r="G501" s="74"/>
      <c r="H501" s="75"/>
      <c r="I501" s="3"/>
      <c r="J501" s="3"/>
      <c r="K501" s="74"/>
      <c r="L501" s="75"/>
      <c r="M501" s="6">
        <v>50</v>
      </c>
      <c r="N501" s="9" t="s">
        <v>124</v>
      </c>
      <c r="O501" s="4">
        <v>16000</v>
      </c>
      <c r="P501" s="76">
        <v>800000</v>
      </c>
      <c r="Q501" s="77"/>
      <c r="R501" s="76">
        <v>800000</v>
      </c>
      <c r="S501" s="77"/>
      <c r="T501" s="3"/>
    </row>
    <row r="502" spans="1:20" ht="25.9" customHeight="1">
      <c r="A502" s="71" t="s">
        <v>295</v>
      </c>
      <c r="B502" s="72"/>
      <c r="C502" s="73"/>
      <c r="D502" s="71" t="s">
        <v>296</v>
      </c>
      <c r="E502" s="72"/>
      <c r="F502" s="73"/>
      <c r="G502" s="74"/>
      <c r="H502" s="75"/>
      <c r="I502" s="3"/>
      <c r="J502" s="3"/>
      <c r="K502" s="74"/>
      <c r="L502" s="75"/>
      <c r="M502" s="3"/>
      <c r="N502" s="3"/>
      <c r="O502" s="3"/>
      <c r="P502" s="76">
        <v>11070000</v>
      </c>
      <c r="Q502" s="77"/>
      <c r="R502" s="76">
        <v>11070000</v>
      </c>
      <c r="S502" s="77"/>
      <c r="T502" s="3"/>
    </row>
    <row r="503" spans="1:20" ht="14.65" customHeight="1">
      <c r="A503" s="74"/>
      <c r="B503" s="78"/>
      <c r="C503" s="75"/>
      <c r="D503" s="82" t="s">
        <v>123</v>
      </c>
      <c r="E503" s="83"/>
      <c r="F503" s="84"/>
      <c r="G503" s="74"/>
      <c r="H503" s="75"/>
      <c r="I503" s="3"/>
      <c r="J503" s="3"/>
      <c r="K503" s="74"/>
      <c r="L503" s="75"/>
      <c r="M503" s="6">
        <v>270</v>
      </c>
      <c r="N503" s="9" t="s">
        <v>124</v>
      </c>
      <c r="O503" s="4">
        <v>25000</v>
      </c>
      <c r="P503" s="76">
        <v>6750000</v>
      </c>
      <c r="Q503" s="77"/>
      <c r="R503" s="76">
        <v>6750000</v>
      </c>
      <c r="S503" s="77"/>
      <c r="T503" s="3"/>
    </row>
    <row r="504" spans="1:20" ht="14.65" customHeight="1">
      <c r="A504" s="74"/>
      <c r="B504" s="78"/>
      <c r="C504" s="75"/>
      <c r="D504" s="79" t="s">
        <v>125</v>
      </c>
      <c r="E504" s="80"/>
      <c r="F504" s="81"/>
      <c r="G504" s="74"/>
      <c r="H504" s="75"/>
      <c r="I504" s="3"/>
      <c r="J504" s="3"/>
      <c r="K504" s="74"/>
      <c r="L504" s="75"/>
      <c r="M504" s="6">
        <v>270</v>
      </c>
      <c r="N504" s="9" t="s">
        <v>124</v>
      </c>
      <c r="O504" s="4">
        <v>16000</v>
      </c>
      <c r="P504" s="76">
        <v>4320000</v>
      </c>
      <c r="Q504" s="77"/>
      <c r="R504" s="76">
        <v>4320000</v>
      </c>
      <c r="S504" s="77"/>
      <c r="T504" s="3"/>
    </row>
    <row r="505" spans="1:20" ht="14.65" customHeight="1">
      <c r="A505" s="85" t="s">
        <v>187</v>
      </c>
      <c r="B505" s="86"/>
      <c r="C505" s="87"/>
      <c r="D505" s="88" t="s">
        <v>188</v>
      </c>
      <c r="E505" s="89"/>
      <c r="F505" s="90"/>
      <c r="G505" s="74"/>
      <c r="H505" s="75"/>
      <c r="I505" s="3"/>
      <c r="J505" s="3"/>
      <c r="K505" s="74"/>
      <c r="L505" s="75"/>
      <c r="M505" s="3"/>
      <c r="N505" s="3"/>
      <c r="O505" s="3"/>
      <c r="P505" s="76">
        <v>9450000</v>
      </c>
      <c r="Q505" s="77"/>
      <c r="R505" s="76">
        <v>9450000</v>
      </c>
      <c r="S505" s="77"/>
      <c r="T505" s="3"/>
    </row>
    <row r="506" spans="1:20" ht="14.65" customHeight="1">
      <c r="A506" s="71" t="s">
        <v>283</v>
      </c>
      <c r="B506" s="72"/>
      <c r="C506" s="73"/>
      <c r="D506" s="71" t="s">
        <v>284</v>
      </c>
      <c r="E506" s="72"/>
      <c r="F506" s="73"/>
      <c r="G506" s="74"/>
      <c r="H506" s="75"/>
      <c r="I506" s="3"/>
      <c r="J506" s="3"/>
      <c r="K506" s="74"/>
      <c r="L506" s="75"/>
      <c r="M506" s="3"/>
      <c r="N506" s="3"/>
      <c r="O506" s="3"/>
      <c r="P506" s="76">
        <v>2450000</v>
      </c>
      <c r="Q506" s="77"/>
      <c r="R506" s="76">
        <v>2450000</v>
      </c>
      <c r="S506" s="77"/>
      <c r="T506" s="3"/>
    </row>
    <row r="507" spans="1:20" ht="14.65" customHeight="1">
      <c r="A507" s="74"/>
      <c r="B507" s="78"/>
      <c r="C507" s="75"/>
      <c r="D507" s="82" t="s">
        <v>322</v>
      </c>
      <c r="E507" s="83"/>
      <c r="F507" s="84"/>
      <c r="G507" s="74"/>
      <c r="H507" s="75"/>
      <c r="I507" s="3"/>
      <c r="J507" s="3"/>
      <c r="K507" s="74"/>
      <c r="L507" s="75"/>
      <c r="M507" s="6">
        <v>1</v>
      </c>
      <c r="N507" s="9" t="s">
        <v>34</v>
      </c>
      <c r="O507" s="4">
        <v>2450000</v>
      </c>
      <c r="P507" s="76">
        <v>2450000</v>
      </c>
      <c r="Q507" s="77"/>
      <c r="R507" s="76">
        <v>2450000</v>
      </c>
      <c r="S507" s="77"/>
      <c r="T507" s="3"/>
    </row>
    <row r="508" spans="1:20" ht="14.65" customHeight="1">
      <c r="A508" s="71" t="s">
        <v>189</v>
      </c>
      <c r="B508" s="72"/>
      <c r="C508" s="73"/>
      <c r="D508" s="71" t="s">
        <v>190</v>
      </c>
      <c r="E508" s="72"/>
      <c r="F508" s="73"/>
      <c r="G508" s="74"/>
      <c r="H508" s="75"/>
      <c r="I508" s="3"/>
      <c r="J508" s="3"/>
      <c r="K508" s="74"/>
      <c r="L508" s="75"/>
      <c r="M508" s="3"/>
      <c r="N508" s="3"/>
      <c r="O508" s="3"/>
      <c r="P508" s="76">
        <v>7000000</v>
      </c>
      <c r="Q508" s="77"/>
      <c r="R508" s="76">
        <v>7000000</v>
      </c>
      <c r="S508" s="77"/>
      <c r="T508" s="3"/>
    </row>
    <row r="509" spans="1:20" ht="14.65" customHeight="1">
      <c r="A509" s="74"/>
      <c r="B509" s="78"/>
      <c r="C509" s="75"/>
      <c r="D509" s="82" t="s">
        <v>298</v>
      </c>
      <c r="E509" s="83"/>
      <c r="F509" s="84"/>
      <c r="G509" s="74"/>
      <c r="H509" s="75"/>
      <c r="I509" s="3"/>
      <c r="J509" s="3"/>
      <c r="K509" s="74"/>
      <c r="L509" s="75"/>
      <c r="M509" s="6">
        <v>1</v>
      </c>
      <c r="N509" s="9" t="s">
        <v>34</v>
      </c>
      <c r="O509" s="4">
        <v>7000000</v>
      </c>
      <c r="P509" s="76">
        <v>7000000</v>
      </c>
      <c r="Q509" s="77"/>
      <c r="R509" s="76">
        <v>7000000</v>
      </c>
      <c r="S509" s="77"/>
      <c r="T509" s="3"/>
    </row>
    <row r="510" spans="1:20" ht="14.65" customHeight="1">
      <c r="A510" s="85" t="s">
        <v>70</v>
      </c>
      <c r="B510" s="86"/>
      <c r="C510" s="87"/>
      <c r="D510" s="88" t="s">
        <v>71</v>
      </c>
      <c r="E510" s="89"/>
      <c r="F510" s="90"/>
      <c r="G510" s="74"/>
      <c r="H510" s="75"/>
      <c r="I510" s="3"/>
      <c r="J510" s="3"/>
      <c r="K510" s="74"/>
      <c r="L510" s="75"/>
      <c r="M510" s="3"/>
      <c r="N510" s="3"/>
      <c r="O510" s="3"/>
      <c r="P510" s="76">
        <v>2141800</v>
      </c>
      <c r="Q510" s="77"/>
      <c r="R510" s="76">
        <v>2141800</v>
      </c>
      <c r="S510" s="77"/>
      <c r="T510" s="3"/>
    </row>
    <row r="511" spans="1:20" ht="14.65" customHeight="1">
      <c r="A511" s="71" t="s">
        <v>72</v>
      </c>
      <c r="B511" s="72"/>
      <c r="C511" s="73"/>
      <c r="D511" s="71" t="s">
        <v>73</v>
      </c>
      <c r="E511" s="72"/>
      <c r="F511" s="73"/>
      <c r="G511" s="74"/>
      <c r="H511" s="75"/>
      <c r="I511" s="3"/>
      <c r="J511" s="3"/>
      <c r="K511" s="74"/>
      <c r="L511" s="75"/>
      <c r="M511" s="3"/>
      <c r="N511" s="3"/>
      <c r="O511" s="3"/>
      <c r="P511" s="76">
        <v>2141800</v>
      </c>
      <c r="Q511" s="77"/>
      <c r="R511" s="76">
        <v>2141800</v>
      </c>
      <c r="S511" s="77"/>
      <c r="T511" s="3"/>
    </row>
    <row r="512" spans="1:20" ht="14.65" customHeight="1">
      <c r="A512" s="74"/>
      <c r="B512" s="78"/>
      <c r="C512" s="75"/>
      <c r="D512" s="82" t="s">
        <v>74</v>
      </c>
      <c r="E512" s="83"/>
      <c r="F512" s="84"/>
      <c r="G512" s="74"/>
      <c r="H512" s="75"/>
      <c r="I512" s="3"/>
      <c r="J512" s="3"/>
      <c r="K512" s="74"/>
      <c r="L512" s="75"/>
      <c r="M512" s="6">
        <v>1</v>
      </c>
      <c r="N512" s="9" t="s">
        <v>34</v>
      </c>
      <c r="O512" s="4">
        <v>2141800</v>
      </c>
      <c r="P512" s="76">
        <v>2141800</v>
      </c>
      <c r="Q512" s="77"/>
      <c r="R512" s="76">
        <v>2141800</v>
      </c>
      <c r="S512" s="77"/>
      <c r="T512" s="3"/>
    </row>
    <row r="513" spans="1:20" ht="14.65" customHeight="1">
      <c r="A513" s="85" t="s">
        <v>4</v>
      </c>
      <c r="B513" s="86"/>
      <c r="C513" s="87"/>
      <c r="D513" s="88" t="s">
        <v>5</v>
      </c>
      <c r="E513" s="89"/>
      <c r="F513" s="90"/>
      <c r="G513" s="74"/>
      <c r="H513" s="75"/>
      <c r="I513" s="3"/>
      <c r="J513" s="3"/>
      <c r="K513" s="74"/>
      <c r="L513" s="75"/>
      <c r="M513" s="3"/>
      <c r="N513" s="3"/>
      <c r="O513" s="3"/>
      <c r="P513" s="76">
        <v>201166500</v>
      </c>
      <c r="Q513" s="77"/>
      <c r="R513" s="101">
        <v>201166500</v>
      </c>
      <c r="S513" s="102"/>
      <c r="T513" s="3"/>
    </row>
    <row r="514" spans="1:20" ht="14.65" customHeight="1">
      <c r="A514" s="85" t="s">
        <v>6</v>
      </c>
      <c r="B514" s="86"/>
      <c r="C514" s="87"/>
      <c r="D514" s="88" t="s">
        <v>7</v>
      </c>
      <c r="E514" s="89"/>
      <c r="F514" s="90"/>
      <c r="G514" s="74"/>
      <c r="H514" s="75"/>
      <c r="I514" s="3"/>
      <c r="J514" s="3"/>
      <c r="K514" s="74"/>
      <c r="L514" s="75"/>
      <c r="M514" s="3"/>
      <c r="N514" s="3"/>
      <c r="O514" s="3"/>
      <c r="P514" s="76">
        <v>201166500</v>
      </c>
      <c r="Q514" s="77"/>
      <c r="R514" s="101">
        <v>201166500</v>
      </c>
      <c r="S514" s="102"/>
      <c r="T514" s="3"/>
    </row>
    <row r="515" spans="1:20" ht="14.65" customHeight="1">
      <c r="A515" s="85" t="s">
        <v>45</v>
      </c>
      <c r="B515" s="86"/>
      <c r="C515" s="87"/>
      <c r="D515" s="88" t="s">
        <v>46</v>
      </c>
      <c r="E515" s="89"/>
      <c r="F515" s="90"/>
      <c r="G515" s="74"/>
      <c r="H515" s="75"/>
      <c r="I515" s="3"/>
      <c r="J515" s="3"/>
      <c r="K515" s="74"/>
      <c r="L515" s="75"/>
      <c r="M515" s="3"/>
      <c r="N515" s="3"/>
      <c r="O515" s="3"/>
      <c r="P515" s="76">
        <v>7460500</v>
      </c>
      <c r="Q515" s="77"/>
      <c r="R515" s="99">
        <v>7460500</v>
      </c>
      <c r="S515" s="100"/>
      <c r="T515" s="3"/>
    </row>
    <row r="516" spans="1:20" ht="14.65" customHeight="1">
      <c r="A516" s="71" t="s">
        <v>85</v>
      </c>
      <c r="B516" s="72"/>
      <c r="C516" s="73"/>
      <c r="D516" s="71" t="s">
        <v>86</v>
      </c>
      <c r="E516" s="72"/>
      <c r="F516" s="73"/>
      <c r="G516" s="74"/>
      <c r="H516" s="75"/>
      <c r="I516" s="3"/>
      <c r="J516" s="3"/>
      <c r="K516" s="74"/>
      <c r="L516" s="75"/>
      <c r="M516" s="3"/>
      <c r="N516" s="3"/>
      <c r="O516" s="3"/>
      <c r="P516" s="76">
        <v>2190500</v>
      </c>
      <c r="Q516" s="77"/>
      <c r="R516" s="99">
        <v>2190500</v>
      </c>
      <c r="S516" s="100"/>
      <c r="T516" s="3"/>
    </row>
    <row r="517" spans="1:20" ht="14.65" customHeight="1">
      <c r="A517" s="74"/>
      <c r="B517" s="78"/>
      <c r="C517" s="75"/>
      <c r="D517" s="82" t="s">
        <v>96</v>
      </c>
      <c r="E517" s="83"/>
      <c r="F517" s="84"/>
      <c r="G517" s="74"/>
      <c r="H517" s="75"/>
      <c r="I517" s="3"/>
      <c r="J517" s="3"/>
      <c r="K517" s="74"/>
      <c r="L517" s="75"/>
      <c r="M517" s="6">
        <v>10</v>
      </c>
      <c r="N517" s="8" t="s">
        <v>24</v>
      </c>
      <c r="O517" s="4">
        <v>79600</v>
      </c>
      <c r="P517" s="76">
        <v>796000</v>
      </c>
      <c r="Q517" s="77"/>
      <c r="R517" s="97">
        <v>796000</v>
      </c>
      <c r="S517" s="98"/>
      <c r="T517" s="3"/>
    </row>
    <row r="518" spans="1:20" ht="14.65" customHeight="1">
      <c r="A518" s="74"/>
      <c r="B518" s="78"/>
      <c r="C518" s="75"/>
      <c r="D518" s="82" t="s">
        <v>293</v>
      </c>
      <c r="E518" s="83"/>
      <c r="F518" s="84"/>
      <c r="G518" s="74"/>
      <c r="H518" s="75"/>
      <c r="I518" s="3"/>
      <c r="J518" s="3"/>
      <c r="K518" s="74"/>
      <c r="L518" s="75"/>
      <c r="M518" s="6">
        <v>5</v>
      </c>
      <c r="N518" s="8" t="s">
        <v>52</v>
      </c>
      <c r="O518" s="4">
        <v>13200</v>
      </c>
      <c r="P518" s="76">
        <v>66000</v>
      </c>
      <c r="Q518" s="77"/>
      <c r="R518" s="97">
        <v>66000</v>
      </c>
      <c r="S518" s="98"/>
      <c r="T518" s="3"/>
    </row>
    <row r="519" spans="1:20" ht="14.65" customHeight="1">
      <c r="A519" s="74"/>
      <c r="B519" s="78"/>
      <c r="C519" s="75"/>
      <c r="D519" s="82" t="s">
        <v>100</v>
      </c>
      <c r="E519" s="83"/>
      <c r="F519" s="84"/>
      <c r="G519" s="74"/>
      <c r="H519" s="75"/>
      <c r="I519" s="3"/>
      <c r="J519" s="3"/>
      <c r="K519" s="74"/>
      <c r="L519" s="75"/>
      <c r="M519" s="6">
        <v>50</v>
      </c>
      <c r="N519" s="8" t="s">
        <v>52</v>
      </c>
      <c r="O519" s="4">
        <v>2600</v>
      </c>
      <c r="P519" s="76">
        <v>130000</v>
      </c>
      <c r="Q519" s="77"/>
      <c r="R519" s="97">
        <v>130000</v>
      </c>
      <c r="S519" s="98"/>
      <c r="T519" s="3"/>
    </row>
    <row r="520" spans="1:20" ht="10.15" customHeight="1">
      <c r="A520" s="94"/>
      <c r="B520" s="95"/>
      <c r="C520" s="96"/>
      <c r="D520" s="94"/>
      <c r="E520" s="95"/>
      <c r="F520" s="96"/>
      <c r="G520" s="94"/>
      <c r="H520" s="96"/>
      <c r="I520" s="11"/>
      <c r="J520" s="11"/>
      <c r="K520" s="94"/>
      <c r="L520" s="96"/>
      <c r="M520" s="11"/>
      <c r="N520" s="11"/>
      <c r="O520" s="11"/>
      <c r="P520" s="94"/>
      <c r="Q520" s="96"/>
      <c r="R520" s="94"/>
      <c r="S520" s="96"/>
      <c r="T520" s="11"/>
    </row>
    <row r="521" spans="1:20" ht="14.65" customHeight="1">
      <c r="A521" s="91" t="s">
        <v>91</v>
      </c>
      <c r="B521" s="92"/>
      <c r="C521" s="93"/>
      <c r="D521" s="82" t="s">
        <v>99</v>
      </c>
      <c r="E521" s="83"/>
      <c r="F521" s="84"/>
      <c r="G521" s="74"/>
      <c r="H521" s="75"/>
      <c r="I521" s="3"/>
      <c r="J521" s="3"/>
      <c r="K521" s="74"/>
      <c r="L521" s="75"/>
      <c r="M521" s="6">
        <v>10</v>
      </c>
      <c r="N521" s="7" t="s">
        <v>52</v>
      </c>
      <c r="O521" s="4">
        <v>11900</v>
      </c>
      <c r="P521" s="76">
        <v>119000</v>
      </c>
      <c r="Q521" s="77"/>
      <c r="R521" s="76">
        <v>119000</v>
      </c>
      <c r="S521" s="77"/>
      <c r="T521" s="3"/>
    </row>
    <row r="522" spans="1:20" ht="14.65" customHeight="1">
      <c r="A522" s="74"/>
      <c r="B522" s="78"/>
      <c r="C522" s="75"/>
      <c r="D522" s="82" t="s">
        <v>106</v>
      </c>
      <c r="E522" s="83"/>
      <c r="F522" s="84"/>
      <c r="G522" s="74"/>
      <c r="H522" s="75"/>
      <c r="I522" s="3"/>
      <c r="J522" s="3"/>
      <c r="K522" s="74"/>
      <c r="L522" s="75"/>
      <c r="M522" s="6">
        <v>4</v>
      </c>
      <c r="N522" s="7" t="s">
        <v>52</v>
      </c>
      <c r="O522" s="4">
        <v>6200</v>
      </c>
      <c r="P522" s="76">
        <v>24800</v>
      </c>
      <c r="Q522" s="77"/>
      <c r="R522" s="76">
        <v>24800</v>
      </c>
      <c r="S522" s="77"/>
      <c r="T522" s="3"/>
    </row>
    <row r="523" spans="1:20" ht="14.65" customHeight="1">
      <c r="A523" s="74"/>
      <c r="B523" s="78"/>
      <c r="C523" s="75"/>
      <c r="D523" s="82" t="s">
        <v>105</v>
      </c>
      <c r="E523" s="83"/>
      <c r="F523" s="84"/>
      <c r="G523" s="74"/>
      <c r="H523" s="75"/>
      <c r="I523" s="3"/>
      <c r="J523" s="3"/>
      <c r="K523" s="74"/>
      <c r="L523" s="75"/>
      <c r="M523" s="6">
        <v>4</v>
      </c>
      <c r="N523" s="7" t="s">
        <v>52</v>
      </c>
      <c r="O523" s="4">
        <v>6200</v>
      </c>
      <c r="P523" s="76">
        <v>24800</v>
      </c>
      <c r="Q523" s="77"/>
      <c r="R523" s="76">
        <v>24800</v>
      </c>
      <c r="S523" s="77"/>
      <c r="T523" s="3"/>
    </row>
    <row r="524" spans="1:20" ht="14.65" customHeight="1">
      <c r="A524" s="74"/>
      <c r="B524" s="78"/>
      <c r="C524" s="75"/>
      <c r="D524" s="82" t="s">
        <v>300</v>
      </c>
      <c r="E524" s="83"/>
      <c r="F524" s="84"/>
      <c r="G524" s="74"/>
      <c r="H524" s="75"/>
      <c r="I524" s="3"/>
      <c r="J524" s="3"/>
      <c r="K524" s="74"/>
      <c r="L524" s="75"/>
      <c r="M524" s="6">
        <v>3</v>
      </c>
      <c r="N524" s="7" t="s">
        <v>52</v>
      </c>
      <c r="O524" s="4">
        <v>35700</v>
      </c>
      <c r="P524" s="76">
        <v>107100</v>
      </c>
      <c r="Q524" s="77"/>
      <c r="R524" s="76">
        <v>107100</v>
      </c>
      <c r="S524" s="77"/>
      <c r="T524" s="3"/>
    </row>
    <row r="525" spans="1:20" ht="14.65" customHeight="1">
      <c r="A525" s="74"/>
      <c r="B525" s="78"/>
      <c r="C525" s="75"/>
      <c r="D525" s="82" t="s">
        <v>95</v>
      </c>
      <c r="E525" s="83"/>
      <c r="F525" s="84"/>
      <c r="G525" s="74"/>
      <c r="H525" s="75"/>
      <c r="I525" s="3"/>
      <c r="J525" s="3"/>
      <c r="K525" s="74"/>
      <c r="L525" s="75"/>
      <c r="M525" s="6">
        <v>3</v>
      </c>
      <c r="N525" s="7" t="s">
        <v>52</v>
      </c>
      <c r="O525" s="4">
        <v>9300</v>
      </c>
      <c r="P525" s="76">
        <v>27900</v>
      </c>
      <c r="Q525" s="77"/>
      <c r="R525" s="76">
        <v>27900</v>
      </c>
      <c r="S525" s="77"/>
      <c r="T525" s="3"/>
    </row>
    <row r="526" spans="1:20" ht="14.65" customHeight="1">
      <c r="A526" s="74"/>
      <c r="B526" s="78"/>
      <c r="C526" s="75"/>
      <c r="D526" s="82" t="s">
        <v>323</v>
      </c>
      <c r="E526" s="83"/>
      <c r="F526" s="84"/>
      <c r="G526" s="74"/>
      <c r="H526" s="75"/>
      <c r="I526" s="3"/>
      <c r="J526" s="3"/>
      <c r="K526" s="74"/>
      <c r="L526" s="75"/>
      <c r="M526" s="6">
        <v>3</v>
      </c>
      <c r="N526" s="7" t="s">
        <v>52</v>
      </c>
      <c r="O526" s="4">
        <v>5700</v>
      </c>
      <c r="P526" s="76">
        <v>17100</v>
      </c>
      <c r="Q526" s="77"/>
      <c r="R526" s="76">
        <v>17100</v>
      </c>
      <c r="S526" s="77"/>
      <c r="T526" s="3"/>
    </row>
    <row r="527" spans="1:20" ht="14.65" customHeight="1">
      <c r="A527" s="74"/>
      <c r="B527" s="78"/>
      <c r="C527" s="75"/>
      <c r="D527" s="82" t="s">
        <v>324</v>
      </c>
      <c r="E527" s="83"/>
      <c r="F527" s="84"/>
      <c r="G527" s="74"/>
      <c r="H527" s="75"/>
      <c r="I527" s="3"/>
      <c r="J527" s="3"/>
      <c r="K527" s="74"/>
      <c r="L527" s="75"/>
      <c r="M527" s="6">
        <v>3</v>
      </c>
      <c r="N527" s="7" t="s">
        <v>52</v>
      </c>
      <c r="O527" s="4">
        <v>9300</v>
      </c>
      <c r="P527" s="76">
        <v>27900</v>
      </c>
      <c r="Q527" s="77"/>
      <c r="R527" s="76">
        <v>27900</v>
      </c>
      <c r="S527" s="77"/>
      <c r="T527" s="3"/>
    </row>
    <row r="528" spans="1:20" ht="14.65" customHeight="1">
      <c r="A528" s="74"/>
      <c r="B528" s="78"/>
      <c r="C528" s="75"/>
      <c r="D528" s="82" t="s">
        <v>301</v>
      </c>
      <c r="E528" s="83"/>
      <c r="F528" s="84"/>
      <c r="G528" s="74"/>
      <c r="H528" s="75"/>
      <c r="I528" s="3"/>
      <c r="J528" s="3"/>
      <c r="K528" s="74"/>
      <c r="L528" s="75"/>
      <c r="M528" s="6">
        <v>1</v>
      </c>
      <c r="N528" s="7" t="s">
        <v>98</v>
      </c>
      <c r="O528" s="4">
        <v>8700</v>
      </c>
      <c r="P528" s="76">
        <v>8700</v>
      </c>
      <c r="Q528" s="77"/>
      <c r="R528" s="76">
        <v>8700</v>
      </c>
      <c r="S528" s="77"/>
      <c r="T528" s="3"/>
    </row>
    <row r="529" spans="1:20" ht="14.65" customHeight="1">
      <c r="A529" s="74"/>
      <c r="B529" s="78"/>
      <c r="C529" s="75"/>
      <c r="D529" s="82" t="s">
        <v>87</v>
      </c>
      <c r="E529" s="83"/>
      <c r="F529" s="84"/>
      <c r="G529" s="74"/>
      <c r="H529" s="75"/>
      <c r="I529" s="3"/>
      <c r="J529" s="3"/>
      <c r="K529" s="74"/>
      <c r="L529" s="75"/>
      <c r="M529" s="6">
        <v>1</v>
      </c>
      <c r="N529" s="7" t="s">
        <v>88</v>
      </c>
      <c r="O529" s="4">
        <v>48000</v>
      </c>
      <c r="P529" s="76">
        <v>48000</v>
      </c>
      <c r="Q529" s="77"/>
      <c r="R529" s="76">
        <v>48000</v>
      </c>
      <c r="S529" s="77"/>
      <c r="T529" s="3"/>
    </row>
    <row r="530" spans="1:20" ht="25.9" customHeight="1">
      <c r="A530" s="74"/>
      <c r="B530" s="78"/>
      <c r="C530" s="75"/>
      <c r="D530" s="88" t="s">
        <v>108</v>
      </c>
      <c r="E530" s="89"/>
      <c r="F530" s="90"/>
      <c r="G530" s="74"/>
      <c r="H530" s="75"/>
      <c r="I530" s="3"/>
      <c r="J530" s="3"/>
      <c r="K530" s="74"/>
      <c r="L530" s="75"/>
      <c r="M530" s="6">
        <v>4</v>
      </c>
      <c r="N530" s="7" t="s">
        <v>52</v>
      </c>
      <c r="O530" s="4">
        <v>198300</v>
      </c>
      <c r="P530" s="76">
        <v>793200</v>
      </c>
      <c r="Q530" s="77"/>
      <c r="R530" s="76">
        <v>793200</v>
      </c>
      <c r="S530" s="77"/>
      <c r="T530" s="3"/>
    </row>
    <row r="531" spans="1:20" ht="14.65" customHeight="1">
      <c r="A531" s="71" t="s">
        <v>111</v>
      </c>
      <c r="B531" s="72"/>
      <c r="C531" s="73"/>
      <c r="D531" s="71" t="s">
        <v>112</v>
      </c>
      <c r="E531" s="72"/>
      <c r="F531" s="73"/>
      <c r="G531" s="74"/>
      <c r="H531" s="75"/>
      <c r="I531" s="3"/>
      <c r="J531" s="3"/>
      <c r="K531" s="74"/>
      <c r="L531" s="75"/>
      <c r="M531" s="3"/>
      <c r="N531" s="3"/>
      <c r="O531" s="3"/>
      <c r="P531" s="76">
        <v>270000</v>
      </c>
      <c r="Q531" s="77"/>
      <c r="R531" s="76">
        <v>270000</v>
      </c>
      <c r="S531" s="77"/>
      <c r="T531" s="3"/>
    </row>
    <row r="532" spans="1:20" ht="14.65" customHeight="1">
      <c r="A532" s="74"/>
      <c r="B532" s="78"/>
      <c r="C532" s="75"/>
      <c r="D532" s="82" t="s">
        <v>113</v>
      </c>
      <c r="E532" s="83"/>
      <c r="F532" s="84"/>
      <c r="G532" s="74"/>
      <c r="H532" s="75"/>
      <c r="I532" s="3"/>
      <c r="J532" s="3"/>
      <c r="K532" s="74"/>
      <c r="L532" s="75"/>
      <c r="M532" s="6">
        <v>30</v>
      </c>
      <c r="N532" s="9" t="s">
        <v>114</v>
      </c>
      <c r="O532" s="4">
        <v>3000</v>
      </c>
      <c r="P532" s="76">
        <v>90000</v>
      </c>
      <c r="Q532" s="77"/>
      <c r="R532" s="76">
        <v>90000</v>
      </c>
      <c r="S532" s="77"/>
      <c r="T532" s="3"/>
    </row>
    <row r="533" spans="1:20" ht="14.65" customHeight="1">
      <c r="A533" s="74"/>
      <c r="B533" s="78"/>
      <c r="C533" s="75"/>
      <c r="D533" s="82" t="s">
        <v>115</v>
      </c>
      <c r="E533" s="83"/>
      <c r="F533" s="84"/>
      <c r="G533" s="74"/>
      <c r="H533" s="75"/>
      <c r="I533" s="3"/>
      <c r="J533" s="3"/>
      <c r="K533" s="74"/>
      <c r="L533" s="75"/>
      <c r="M533" s="6">
        <v>30</v>
      </c>
      <c r="N533" s="9" t="s">
        <v>114</v>
      </c>
      <c r="O533" s="4">
        <v>6000</v>
      </c>
      <c r="P533" s="76">
        <v>180000</v>
      </c>
      <c r="Q533" s="77"/>
      <c r="R533" s="76">
        <v>180000</v>
      </c>
      <c r="S533" s="77"/>
      <c r="T533" s="3"/>
    </row>
    <row r="534" spans="1:20" ht="14.65" customHeight="1">
      <c r="A534" s="71" t="s">
        <v>47</v>
      </c>
      <c r="B534" s="72"/>
      <c r="C534" s="73"/>
      <c r="D534" s="71" t="s">
        <v>48</v>
      </c>
      <c r="E534" s="72"/>
      <c r="F534" s="73"/>
      <c r="G534" s="74"/>
      <c r="H534" s="75"/>
      <c r="I534" s="3"/>
      <c r="J534" s="3"/>
      <c r="K534" s="74"/>
      <c r="L534" s="75"/>
      <c r="M534" s="3"/>
      <c r="N534" s="3"/>
      <c r="O534" s="3"/>
      <c r="P534" s="76">
        <v>5000000</v>
      </c>
      <c r="Q534" s="77"/>
      <c r="R534" s="76">
        <v>5000000</v>
      </c>
      <c r="S534" s="77"/>
      <c r="T534" s="3"/>
    </row>
    <row r="535" spans="1:20" ht="14.65" customHeight="1">
      <c r="A535" s="74"/>
      <c r="B535" s="78"/>
      <c r="C535" s="75"/>
      <c r="D535" s="82" t="s">
        <v>325</v>
      </c>
      <c r="E535" s="83"/>
      <c r="F535" s="84"/>
      <c r="G535" s="74"/>
      <c r="H535" s="75"/>
      <c r="I535" s="3"/>
      <c r="J535" s="3"/>
      <c r="K535" s="74"/>
      <c r="L535" s="75"/>
      <c r="M535" s="6">
        <v>9</v>
      </c>
      <c r="N535" s="7" t="s">
        <v>326</v>
      </c>
      <c r="O535" s="4">
        <v>500000</v>
      </c>
      <c r="P535" s="76">
        <v>4500000</v>
      </c>
      <c r="Q535" s="77"/>
      <c r="R535" s="76">
        <v>4500000</v>
      </c>
      <c r="S535" s="77"/>
      <c r="T535" s="3"/>
    </row>
    <row r="536" spans="1:20" ht="14.65" customHeight="1">
      <c r="A536" s="74"/>
      <c r="B536" s="78"/>
      <c r="C536" s="75"/>
      <c r="D536" s="82" t="s">
        <v>327</v>
      </c>
      <c r="E536" s="83"/>
      <c r="F536" s="84"/>
      <c r="G536" s="74"/>
      <c r="H536" s="75"/>
      <c r="I536" s="3"/>
      <c r="J536" s="3"/>
      <c r="K536" s="74"/>
      <c r="L536" s="75"/>
      <c r="M536" s="6">
        <v>1</v>
      </c>
      <c r="N536" s="7" t="s">
        <v>326</v>
      </c>
      <c r="O536" s="4">
        <v>500000</v>
      </c>
      <c r="P536" s="76">
        <v>500000</v>
      </c>
      <c r="Q536" s="77"/>
      <c r="R536" s="76">
        <v>500000</v>
      </c>
      <c r="S536" s="77"/>
      <c r="T536" s="3"/>
    </row>
    <row r="537" spans="1:20" ht="14.65" customHeight="1">
      <c r="A537" s="85" t="s">
        <v>303</v>
      </c>
      <c r="B537" s="86"/>
      <c r="C537" s="87"/>
      <c r="D537" s="88" t="s">
        <v>304</v>
      </c>
      <c r="E537" s="89"/>
      <c r="F537" s="90"/>
      <c r="G537" s="74"/>
      <c r="H537" s="75"/>
      <c r="I537" s="3"/>
      <c r="J537" s="3"/>
      <c r="K537" s="74"/>
      <c r="L537" s="75"/>
      <c r="M537" s="3"/>
      <c r="N537" s="3"/>
      <c r="O537" s="3"/>
      <c r="P537" s="76">
        <v>30000000</v>
      </c>
      <c r="Q537" s="77"/>
      <c r="R537" s="76">
        <v>30000000</v>
      </c>
      <c r="S537" s="77"/>
      <c r="T537" s="3"/>
    </row>
    <row r="538" spans="1:20" ht="14.65" customHeight="1">
      <c r="A538" s="71" t="s">
        <v>328</v>
      </c>
      <c r="B538" s="72"/>
      <c r="C538" s="73"/>
      <c r="D538" s="71" t="s">
        <v>329</v>
      </c>
      <c r="E538" s="72"/>
      <c r="F538" s="73"/>
      <c r="G538" s="74"/>
      <c r="H538" s="75"/>
      <c r="I538" s="3"/>
      <c r="J538" s="3"/>
      <c r="K538" s="74"/>
      <c r="L538" s="75"/>
      <c r="M538" s="3"/>
      <c r="N538" s="3"/>
      <c r="O538" s="3"/>
      <c r="P538" s="76">
        <v>30000000</v>
      </c>
      <c r="Q538" s="77"/>
      <c r="R538" s="76">
        <v>30000000</v>
      </c>
      <c r="S538" s="77"/>
      <c r="T538" s="3"/>
    </row>
    <row r="539" spans="1:20" ht="14.65" customHeight="1">
      <c r="A539" s="74"/>
      <c r="B539" s="78"/>
      <c r="C539" s="75"/>
      <c r="D539" s="82" t="s">
        <v>330</v>
      </c>
      <c r="E539" s="83"/>
      <c r="F539" s="84"/>
      <c r="G539" s="74"/>
      <c r="H539" s="75"/>
      <c r="I539" s="3"/>
      <c r="J539" s="3"/>
      <c r="K539" s="74"/>
      <c r="L539" s="75"/>
      <c r="M539" s="6">
        <v>1</v>
      </c>
      <c r="N539" s="7" t="s">
        <v>34</v>
      </c>
      <c r="O539" s="4">
        <v>30000000</v>
      </c>
      <c r="P539" s="76">
        <v>30000000</v>
      </c>
      <c r="Q539" s="77"/>
      <c r="R539" s="76">
        <v>30000000</v>
      </c>
      <c r="S539" s="77"/>
      <c r="T539" s="3"/>
    </row>
    <row r="540" spans="1:20" ht="14.65" customHeight="1">
      <c r="A540" s="85" t="s">
        <v>8</v>
      </c>
      <c r="B540" s="86"/>
      <c r="C540" s="87"/>
      <c r="D540" s="88" t="s">
        <v>9</v>
      </c>
      <c r="E540" s="89"/>
      <c r="F540" s="90"/>
      <c r="G540" s="74"/>
      <c r="H540" s="75"/>
      <c r="I540" s="3"/>
      <c r="J540" s="3"/>
      <c r="K540" s="74"/>
      <c r="L540" s="75"/>
      <c r="M540" s="3"/>
      <c r="N540" s="3"/>
      <c r="O540" s="3"/>
      <c r="P540" s="76">
        <v>115800000</v>
      </c>
      <c r="Q540" s="77"/>
      <c r="R540" s="76">
        <v>115800000</v>
      </c>
      <c r="S540" s="77"/>
      <c r="T540" s="3"/>
    </row>
    <row r="541" spans="1:20" ht="14.65" customHeight="1">
      <c r="A541" s="71" t="s">
        <v>39</v>
      </c>
      <c r="B541" s="72"/>
      <c r="C541" s="73"/>
      <c r="D541" s="71" t="s">
        <v>40</v>
      </c>
      <c r="E541" s="72"/>
      <c r="F541" s="73"/>
      <c r="G541" s="74"/>
      <c r="H541" s="75"/>
      <c r="I541" s="3"/>
      <c r="J541" s="3"/>
      <c r="K541" s="74"/>
      <c r="L541" s="75"/>
      <c r="M541" s="3"/>
      <c r="N541" s="3"/>
      <c r="O541" s="3"/>
      <c r="P541" s="76">
        <v>2000000</v>
      </c>
      <c r="Q541" s="77"/>
      <c r="R541" s="76">
        <v>2000000</v>
      </c>
      <c r="S541" s="77"/>
      <c r="T541" s="3"/>
    </row>
    <row r="542" spans="1:20" ht="14.65" customHeight="1">
      <c r="A542" s="74"/>
      <c r="B542" s="78"/>
      <c r="C542" s="75"/>
      <c r="D542" s="82" t="s">
        <v>331</v>
      </c>
      <c r="E542" s="83"/>
      <c r="F542" s="84"/>
      <c r="G542" s="74"/>
      <c r="H542" s="75"/>
      <c r="I542" s="3"/>
      <c r="J542" s="3"/>
      <c r="K542" s="74"/>
      <c r="L542" s="75"/>
      <c r="M542" s="6">
        <v>1</v>
      </c>
      <c r="N542" s="7" t="s">
        <v>211</v>
      </c>
      <c r="O542" s="4">
        <v>2000000</v>
      </c>
      <c r="P542" s="76">
        <v>2000000</v>
      </c>
      <c r="Q542" s="77"/>
      <c r="R542" s="76">
        <v>2000000</v>
      </c>
      <c r="S542" s="77"/>
      <c r="T542" s="3"/>
    </row>
    <row r="543" spans="1:20" ht="14.65" customHeight="1">
      <c r="A543" s="71" t="s">
        <v>10</v>
      </c>
      <c r="B543" s="72"/>
      <c r="C543" s="73"/>
      <c r="D543" s="71" t="s">
        <v>11</v>
      </c>
      <c r="E543" s="72"/>
      <c r="F543" s="73"/>
      <c r="G543" s="74"/>
      <c r="H543" s="75"/>
      <c r="I543" s="3"/>
      <c r="J543" s="3"/>
      <c r="K543" s="74"/>
      <c r="L543" s="75"/>
      <c r="M543" s="3"/>
      <c r="N543" s="3"/>
      <c r="O543" s="3"/>
      <c r="P543" s="76">
        <v>58800000</v>
      </c>
      <c r="Q543" s="77"/>
      <c r="R543" s="76">
        <v>58800000</v>
      </c>
      <c r="S543" s="77"/>
      <c r="T543" s="3"/>
    </row>
    <row r="544" spans="1:20" ht="25.9" customHeight="1">
      <c r="A544" s="74"/>
      <c r="B544" s="78"/>
      <c r="C544" s="75"/>
      <c r="D544" s="88" t="s">
        <v>14</v>
      </c>
      <c r="E544" s="89"/>
      <c r="F544" s="90"/>
      <c r="G544" s="74"/>
      <c r="H544" s="75"/>
      <c r="I544" s="3"/>
      <c r="J544" s="3"/>
      <c r="K544" s="74"/>
      <c r="L544" s="75"/>
      <c r="M544" s="6">
        <v>12</v>
      </c>
      <c r="N544" s="7" t="s">
        <v>13</v>
      </c>
      <c r="O544" s="4">
        <v>1700000</v>
      </c>
      <c r="P544" s="76">
        <v>20400000</v>
      </c>
      <c r="Q544" s="77"/>
      <c r="R544" s="76">
        <v>20400000</v>
      </c>
      <c r="S544" s="77"/>
      <c r="T544" s="3"/>
    </row>
    <row r="545" spans="1:20" ht="25.9" customHeight="1">
      <c r="A545" s="74"/>
      <c r="B545" s="78"/>
      <c r="C545" s="75"/>
      <c r="D545" s="88" t="s">
        <v>332</v>
      </c>
      <c r="E545" s="89"/>
      <c r="F545" s="90"/>
      <c r="G545" s="74"/>
      <c r="H545" s="75"/>
      <c r="I545" s="3"/>
      <c r="J545" s="3"/>
      <c r="K545" s="74"/>
      <c r="L545" s="75"/>
      <c r="M545" s="6">
        <v>24</v>
      </c>
      <c r="N545" s="7" t="s">
        <v>13</v>
      </c>
      <c r="O545" s="4">
        <v>1600000</v>
      </c>
      <c r="P545" s="76">
        <v>38400000</v>
      </c>
      <c r="Q545" s="77"/>
      <c r="R545" s="76">
        <v>38400000</v>
      </c>
      <c r="S545" s="77"/>
      <c r="T545" s="3"/>
    </row>
    <row r="546" spans="1:20" ht="14.65" customHeight="1">
      <c r="A546" s="71" t="s">
        <v>333</v>
      </c>
      <c r="B546" s="72"/>
      <c r="C546" s="73"/>
      <c r="D546" s="71" t="s">
        <v>334</v>
      </c>
      <c r="E546" s="72"/>
      <c r="F546" s="73"/>
      <c r="G546" s="74"/>
      <c r="H546" s="75"/>
      <c r="I546" s="3"/>
      <c r="J546" s="3"/>
      <c r="K546" s="74"/>
      <c r="L546" s="75"/>
      <c r="M546" s="3"/>
      <c r="N546" s="3"/>
      <c r="O546" s="3"/>
      <c r="P546" s="76">
        <v>15000000</v>
      </c>
      <c r="Q546" s="77"/>
      <c r="R546" s="76">
        <v>15000000</v>
      </c>
      <c r="S546" s="77"/>
      <c r="T546" s="3"/>
    </row>
    <row r="547" spans="1:20" ht="14.65" customHeight="1">
      <c r="A547" s="74"/>
      <c r="B547" s="78"/>
      <c r="C547" s="75"/>
      <c r="D547" s="82" t="s">
        <v>335</v>
      </c>
      <c r="E547" s="83"/>
      <c r="F547" s="84"/>
      <c r="G547" s="74"/>
      <c r="H547" s="75"/>
      <c r="I547" s="3"/>
      <c r="J547" s="3"/>
      <c r="K547" s="74"/>
      <c r="L547" s="75"/>
      <c r="M547" s="6">
        <v>150</v>
      </c>
      <c r="N547" s="7" t="s">
        <v>336</v>
      </c>
      <c r="O547" s="4">
        <v>100000</v>
      </c>
      <c r="P547" s="76">
        <v>15000000</v>
      </c>
      <c r="Q547" s="77"/>
      <c r="R547" s="76">
        <v>15000000</v>
      </c>
      <c r="S547" s="77"/>
      <c r="T547" s="3"/>
    </row>
    <row r="548" spans="1:20" ht="13.9" customHeight="1">
      <c r="A548" s="74"/>
      <c r="B548" s="78"/>
      <c r="C548" s="75"/>
      <c r="D548" s="74"/>
      <c r="E548" s="78"/>
      <c r="F548" s="75"/>
      <c r="G548" s="74"/>
      <c r="H548" s="75"/>
      <c r="I548" s="3"/>
      <c r="J548" s="3"/>
      <c r="K548" s="74"/>
      <c r="L548" s="75"/>
      <c r="M548" s="3"/>
      <c r="N548" s="3"/>
      <c r="O548" s="3"/>
      <c r="P548" s="74"/>
      <c r="Q548" s="75"/>
      <c r="R548" s="74"/>
      <c r="S548" s="75"/>
      <c r="T548" s="3"/>
    </row>
    <row r="549" spans="1:20" ht="14.65" customHeight="1">
      <c r="A549" s="71" t="s">
        <v>337</v>
      </c>
      <c r="B549" s="72"/>
      <c r="C549" s="73"/>
      <c r="D549" s="71" t="s">
        <v>338</v>
      </c>
      <c r="E549" s="72"/>
      <c r="F549" s="73"/>
      <c r="G549" s="74"/>
      <c r="H549" s="75"/>
      <c r="I549" s="3"/>
      <c r="J549" s="3"/>
      <c r="K549" s="74"/>
      <c r="L549" s="75"/>
      <c r="M549" s="3"/>
      <c r="N549" s="3"/>
      <c r="O549" s="3"/>
      <c r="P549" s="76">
        <v>40000000</v>
      </c>
      <c r="Q549" s="77"/>
      <c r="R549" s="76">
        <v>40000000</v>
      </c>
      <c r="S549" s="77"/>
      <c r="T549" s="3"/>
    </row>
    <row r="550" spans="1:20" ht="14.65" customHeight="1">
      <c r="A550" s="74"/>
      <c r="B550" s="78"/>
      <c r="C550" s="75"/>
      <c r="D550" s="82" t="s">
        <v>339</v>
      </c>
      <c r="E550" s="83"/>
      <c r="F550" s="84"/>
      <c r="G550" s="74"/>
      <c r="H550" s="75"/>
      <c r="I550" s="3"/>
      <c r="J550" s="3"/>
      <c r="K550" s="74"/>
      <c r="L550" s="75"/>
      <c r="M550" s="6">
        <v>1</v>
      </c>
      <c r="N550" s="9" t="s">
        <v>34</v>
      </c>
      <c r="O550" s="4">
        <v>40000000</v>
      </c>
      <c r="P550" s="76">
        <v>40000000</v>
      </c>
      <c r="Q550" s="77"/>
      <c r="R550" s="76">
        <v>40000000</v>
      </c>
      <c r="S550" s="77"/>
      <c r="T550" s="3"/>
    </row>
    <row r="551" spans="1:20" ht="14.65" customHeight="1">
      <c r="A551" s="85" t="s">
        <v>19</v>
      </c>
      <c r="B551" s="86"/>
      <c r="C551" s="87"/>
      <c r="D551" s="88" t="s">
        <v>20</v>
      </c>
      <c r="E551" s="89"/>
      <c r="F551" s="90"/>
      <c r="G551" s="74"/>
      <c r="H551" s="75"/>
      <c r="I551" s="3"/>
      <c r="J551" s="3"/>
      <c r="K551" s="74"/>
      <c r="L551" s="75"/>
      <c r="M551" s="3"/>
      <c r="N551" s="3"/>
      <c r="O551" s="3"/>
      <c r="P551" s="76">
        <v>1437200</v>
      </c>
      <c r="Q551" s="77"/>
      <c r="R551" s="76">
        <v>1437200</v>
      </c>
      <c r="S551" s="77"/>
      <c r="T551" s="3"/>
    </row>
    <row r="552" spans="1:20" ht="14.65" customHeight="1">
      <c r="A552" s="71" t="s">
        <v>21</v>
      </c>
      <c r="B552" s="72"/>
      <c r="C552" s="73"/>
      <c r="D552" s="71" t="s">
        <v>22</v>
      </c>
      <c r="E552" s="72"/>
      <c r="F552" s="73"/>
      <c r="G552" s="74"/>
      <c r="H552" s="75"/>
      <c r="I552" s="3"/>
      <c r="J552" s="3"/>
      <c r="K552" s="74"/>
      <c r="L552" s="75"/>
      <c r="M552" s="3"/>
      <c r="N552" s="3"/>
      <c r="O552" s="3"/>
      <c r="P552" s="76">
        <v>937200</v>
      </c>
      <c r="Q552" s="77"/>
      <c r="R552" s="76">
        <v>937200</v>
      </c>
      <c r="S552" s="77"/>
      <c r="T552" s="3"/>
    </row>
    <row r="553" spans="1:20" ht="14.65" customHeight="1">
      <c r="A553" s="74"/>
      <c r="B553" s="78"/>
      <c r="C553" s="75"/>
      <c r="D553" s="82" t="s">
        <v>282</v>
      </c>
      <c r="E553" s="83"/>
      <c r="F553" s="84"/>
      <c r="G553" s="74"/>
      <c r="H553" s="75"/>
      <c r="I553" s="3"/>
      <c r="J553" s="3"/>
      <c r="K553" s="74"/>
      <c r="L553" s="75"/>
      <c r="M553" s="6">
        <v>3</v>
      </c>
      <c r="N553" s="8" t="s">
        <v>280</v>
      </c>
      <c r="O553" s="4">
        <v>58900</v>
      </c>
      <c r="P553" s="76">
        <v>176700</v>
      </c>
      <c r="Q553" s="77"/>
      <c r="R553" s="76">
        <v>176700</v>
      </c>
      <c r="S553" s="77"/>
      <c r="T553" s="3"/>
    </row>
    <row r="554" spans="1:20" ht="14.65" customHeight="1">
      <c r="A554" s="74"/>
      <c r="B554" s="78"/>
      <c r="C554" s="75"/>
      <c r="D554" s="82" t="s">
        <v>51</v>
      </c>
      <c r="E554" s="83"/>
      <c r="F554" s="84"/>
      <c r="G554" s="74"/>
      <c r="H554" s="75"/>
      <c r="I554" s="3"/>
      <c r="J554" s="3"/>
      <c r="K554" s="74"/>
      <c r="L554" s="75"/>
      <c r="M554" s="6">
        <v>5</v>
      </c>
      <c r="N554" s="8" t="s">
        <v>52</v>
      </c>
      <c r="O554" s="4">
        <v>152100</v>
      </c>
      <c r="P554" s="76">
        <v>760500</v>
      </c>
      <c r="Q554" s="77"/>
      <c r="R554" s="76">
        <v>760500</v>
      </c>
      <c r="S554" s="77"/>
      <c r="T554" s="3"/>
    </row>
    <row r="555" spans="1:20" ht="14.65" customHeight="1">
      <c r="A555" s="71" t="s">
        <v>27</v>
      </c>
      <c r="B555" s="72"/>
      <c r="C555" s="73"/>
      <c r="D555" s="71" t="s">
        <v>28</v>
      </c>
      <c r="E555" s="72"/>
      <c r="F555" s="73"/>
      <c r="G555" s="74"/>
      <c r="H555" s="75"/>
      <c r="I555" s="3"/>
      <c r="J555" s="3"/>
      <c r="K555" s="74"/>
      <c r="L555" s="75"/>
      <c r="M555" s="3"/>
      <c r="N555" s="3"/>
      <c r="O555" s="3"/>
      <c r="P555" s="76">
        <v>500000</v>
      </c>
      <c r="Q555" s="77"/>
      <c r="R555" s="76">
        <v>500000</v>
      </c>
      <c r="S555" s="77"/>
      <c r="T555" s="3"/>
    </row>
    <row r="556" spans="1:20" ht="14.65" customHeight="1">
      <c r="A556" s="74"/>
      <c r="B556" s="78"/>
      <c r="C556" s="75"/>
      <c r="D556" s="82" t="s">
        <v>29</v>
      </c>
      <c r="E556" s="83"/>
      <c r="F556" s="84"/>
      <c r="G556" s="74"/>
      <c r="H556" s="75"/>
      <c r="I556" s="3"/>
      <c r="J556" s="3"/>
      <c r="K556" s="74"/>
      <c r="L556" s="75"/>
      <c r="M556" s="4">
        <v>2500</v>
      </c>
      <c r="N556" s="9" t="s">
        <v>30</v>
      </c>
      <c r="O556" s="6">
        <v>200</v>
      </c>
      <c r="P556" s="76">
        <v>500000</v>
      </c>
      <c r="Q556" s="77"/>
      <c r="R556" s="76">
        <v>500000</v>
      </c>
      <c r="S556" s="77"/>
      <c r="T556" s="3"/>
    </row>
    <row r="557" spans="1:20" ht="14.65" customHeight="1">
      <c r="A557" s="85" t="s">
        <v>340</v>
      </c>
      <c r="B557" s="86"/>
      <c r="C557" s="87"/>
      <c r="D557" s="88" t="s">
        <v>341</v>
      </c>
      <c r="E557" s="89"/>
      <c r="F557" s="90"/>
      <c r="G557" s="74"/>
      <c r="H557" s="75"/>
      <c r="I557" s="3"/>
      <c r="J557" s="3"/>
      <c r="K557" s="74"/>
      <c r="L557" s="75"/>
      <c r="M557" s="3"/>
      <c r="N557" s="3"/>
      <c r="O557" s="3"/>
      <c r="P557" s="76">
        <v>3000000</v>
      </c>
      <c r="Q557" s="77"/>
      <c r="R557" s="76">
        <v>3000000</v>
      </c>
      <c r="S557" s="77"/>
      <c r="T557" s="3"/>
    </row>
    <row r="558" spans="1:20" ht="14.65" customHeight="1">
      <c r="A558" s="71" t="s">
        <v>342</v>
      </c>
      <c r="B558" s="72"/>
      <c r="C558" s="73"/>
      <c r="D558" s="71" t="s">
        <v>343</v>
      </c>
      <c r="E558" s="72"/>
      <c r="F558" s="73"/>
      <c r="G558" s="74"/>
      <c r="H558" s="75"/>
      <c r="I558" s="3"/>
      <c r="J558" s="3"/>
      <c r="K558" s="74"/>
      <c r="L558" s="75"/>
      <c r="M558" s="3"/>
      <c r="N558" s="3"/>
      <c r="O558" s="3"/>
      <c r="P558" s="76">
        <v>3000000</v>
      </c>
      <c r="Q558" s="77"/>
      <c r="R558" s="76">
        <v>3000000</v>
      </c>
      <c r="S558" s="77"/>
      <c r="T558" s="3"/>
    </row>
    <row r="559" spans="1:20" ht="14.65" customHeight="1">
      <c r="A559" s="74"/>
      <c r="B559" s="78"/>
      <c r="C559" s="75"/>
      <c r="D559" s="82" t="s">
        <v>344</v>
      </c>
      <c r="E559" s="83"/>
      <c r="F559" s="84"/>
      <c r="G559" s="74"/>
      <c r="H559" s="75"/>
      <c r="I559" s="3"/>
      <c r="J559" s="3"/>
      <c r="K559" s="74"/>
      <c r="L559" s="75"/>
      <c r="M559" s="6">
        <v>6</v>
      </c>
      <c r="N559" s="8" t="s">
        <v>345</v>
      </c>
      <c r="O559" s="4">
        <v>500000</v>
      </c>
      <c r="P559" s="76">
        <v>3000000</v>
      </c>
      <c r="Q559" s="77"/>
      <c r="R559" s="76">
        <v>3000000</v>
      </c>
      <c r="S559" s="77"/>
      <c r="T559" s="3"/>
    </row>
    <row r="560" spans="1:20" ht="14.65" customHeight="1">
      <c r="A560" s="85" t="s">
        <v>60</v>
      </c>
      <c r="B560" s="86"/>
      <c r="C560" s="87"/>
      <c r="D560" s="88" t="s">
        <v>61</v>
      </c>
      <c r="E560" s="89"/>
      <c r="F560" s="90"/>
      <c r="G560" s="74"/>
      <c r="H560" s="75"/>
      <c r="I560" s="3"/>
      <c r="J560" s="3"/>
      <c r="K560" s="74"/>
      <c r="L560" s="75"/>
      <c r="M560" s="3"/>
      <c r="N560" s="3"/>
      <c r="O560" s="3"/>
      <c r="P560" s="76">
        <v>21000000</v>
      </c>
      <c r="Q560" s="77"/>
      <c r="R560" s="76">
        <v>21000000</v>
      </c>
      <c r="S560" s="77"/>
      <c r="T560" s="3"/>
    </row>
    <row r="561" spans="1:20" ht="14.65" customHeight="1">
      <c r="A561" s="71" t="s">
        <v>62</v>
      </c>
      <c r="B561" s="72"/>
      <c r="C561" s="73"/>
      <c r="D561" s="71" t="s">
        <v>63</v>
      </c>
      <c r="E561" s="72"/>
      <c r="F561" s="73"/>
      <c r="G561" s="74"/>
      <c r="H561" s="75"/>
      <c r="I561" s="3"/>
      <c r="J561" s="3"/>
      <c r="K561" s="74"/>
      <c r="L561" s="75"/>
      <c r="M561" s="3"/>
      <c r="N561" s="3"/>
      <c r="O561" s="3"/>
      <c r="P561" s="76">
        <v>9000000</v>
      </c>
      <c r="Q561" s="77"/>
      <c r="R561" s="76">
        <v>9000000</v>
      </c>
      <c r="S561" s="77"/>
      <c r="T561" s="3"/>
    </row>
    <row r="562" spans="1:20" ht="14.65" customHeight="1">
      <c r="A562" s="74"/>
      <c r="B562" s="78"/>
      <c r="C562" s="75"/>
      <c r="D562" s="82" t="s">
        <v>346</v>
      </c>
      <c r="E562" s="83"/>
      <c r="F562" s="84"/>
      <c r="G562" s="74"/>
      <c r="H562" s="75"/>
      <c r="I562" s="3"/>
      <c r="J562" s="3"/>
      <c r="K562" s="74"/>
      <c r="L562" s="75"/>
      <c r="M562" s="6">
        <v>180</v>
      </c>
      <c r="N562" s="8" t="s">
        <v>347</v>
      </c>
      <c r="O562" s="4">
        <v>45000</v>
      </c>
      <c r="P562" s="76">
        <v>8100000</v>
      </c>
      <c r="Q562" s="77"/>
      <c r="R562" s="76">
        <v>8100000</v>
      </c>
      <c r="S562" s="77"/>
      <c r="T562" s="3"/>
    </row>
    <row r="563" spans="1:20" ht="14.65" customHeight="1">
      <c r="A563" s="74"/>
      <c r="B563" s="78"/>
      <c r="C563" s="75"/>
      <c r="D563" s="82" t="s">
        <v>348</v>
      </c>
      <c r="E563" s="83"/>
      <c r="F563" s="84"/>
      <c r="G563" s="74"/>
      <c r="H563" s="75"/>
      <c r="I563" s="3"/>
      <c r="J563" s="3"/>
      <c r="K563" s="74"/>
      <c r="L563" s="75"/>
      <c r="M563" s="6">
        <v>180</v>
      </c>
      <c r="N563" s="8" t="s">
        <v>52</v>
      </c>
      <c r="O563" s="4">
        <v>5000</v>
      </c>
      <c r="P563" s="76">
        <v>900000</v>
      </c>
      <c r="Q563" s="77"/>
      <c r="R563" s="76">
        <v>900000</v>
      </c>
      <c r="S563" s="77"/>
      <c r="T563" s="3"/>
    </row>
    <row r="564" spans="1:20" ht="14.65" customHeight="1">
      <c r="A564" s="71" t="s">
        <v>66</v>
      </c>
      <c r="B564" s="72"/>
      <c r="C564" s="73"/>
      <c r="D564" s="71" t="s">
        <v>67</v>
      </c>
      <c r="E564" s="72"/>
      <c r="F564" s="73"/>
      <c r="G564" s="74"/>
      <c r="H564" s="75"/>
      <c r="I564" s="3"/>
      <c r="J564" s="3"/>
      <c r="K564" s="74"/>
      <c r="L564" s="75"/>
      <c r="M564" s="3"/>
      <c r="N564" s="3"/>
      <c r="O564" s="3"/>
      <c r="P564" s="76">
        <v>12000000</v>
      </c>
      <c r="Q564" s="77"/>
      <c r="R564" s="76">
        <v>12000000</v>
      </c>
      <c r="S564" s="77"/>
      <c r="T564" s="3"/>
    </row>
    <row r="565" spans="1:20" ht="14.65" customHeight="1">
      <c r="A565" s="74"/>
      <c r="B565" s="78"/>
      <c r="C565" s="75"/>
      <c r="D565" s="82" t="s">
        <v>349</v>
      </c>
      <c r="E565" s="83"/>
      <c r="F565" s="84"/>
      <c r="G565" s="74"/>
      <c r="H565" s="75"/>
      <c r="I565" s="3"/>
      <c r="J565" s="3"/>
      <c r="K565" s="74"/>
      <c r="L565" s="75"/>
      <c r="M565" s="6">
        <v>60</v>
      </c>
      <c r="N565" s="8" t="s">
        <v>52</v>
      </c>
      <c r="O565" s="4">
        <v>200000</v>
      </c>
      <c r="P565" s="76">
        <v>12000000</v>
      </c>
      <c r="Q565" s="77"/>
      <c r="R565" s="76">
        <v>12000000</v>
      </c>
      <c r="S565" s="77"/>
      <c r="T565" s="3"/>
    </row>
    <row r="566" spans="1:20" ht="14.65" customHeight="1">
      <c r="A566" s="85" t="s">
        <v>119</v>
      </c>
      <c r="B566" s="86"/>
      <c r="C566" s="87"/>
      <c r="D566" s="88" t="s">
        <v>120</v>
      </c>
      <c r="E566" s="89"/>
      <c r="F566" s="90"/>
      <c r="G566" s="74"/>
      <c r="H566" s="75"/>
      <c r="I566" s="3"/>
      <c r="J566" s="3"/>
      <c r="K566" s="74"/>
      <c r="L566" s="75"/>
      <c r="M566" s="3"/>
      <c r="N566" s="3"/>
      <c r="O566" s="3"/>
      <c r="P566" s="76">
        <v>11580000</v>
      </c>
      <c r="Q566" s="77"/>
      <c r="R566" s="76">
        <v>11580000</v>
      </c>
      <c r="S566" s="77"/>
      <c r="T566" s="3"/>
    </row>
    <row r="567" spans="1:20" ht="14.65" customHeight="1">
      <c r="A567" s="71" t="s">
        <v>121</v>
      </c>
      <c r="B567" s="72"/>
      <c r="C567" s="73"/>
      <c r="D567" s="71" t="s">
        <v>122</v>
      </c>
      <c r="E567" s="72"/>
      <c r="F567" s="73"/>
      <c r="G567" s="74"/>
      <c r="H567" s="75"/>
      <c r="I567" s="3"/>
      <c r="J567" s="3"/>
      <c r="K567" s="74"/>
      <c r="L567" s="75"/>
      <c r="M567" s="3"/>
      <c r="N567" s="3"/>
      <c r="O567" s="3"/>
      <c r="P567" s="76">
        <v>4200000</v>
      </c>
      <c r="Q567" s="77"/>
      <c r="R567" s="76">
        <v>4200000</v>
      </c>
      <c r="S567" s="77"/>
      <c r="T567" s="3"/>
    </row>
    <row r="568" spans="1:20" ht="14.65" customHeight="1">
      <c r="A568" s="74"/>
      <c r="B568" s="78"/>
      <c r="C568" s="75"/>
      <c r="D568" s="79" t="s">
        <v>125</v>
      </c>
      <c r="E568" s="80"/>
      <c r="F568" s="81"/>
      <c r="G568" s="74"/>
      <c r="H568" s="75"/>
      <c r="I568" s="3"/>
      <c r="J568" s="3"/>
      <c r="K568" s="74"/>
      <c r="L568" s="75"/>
      <c r="M568" s="6">
        <v>75</v>
      </c>
      <c r="N568" s="9" t="s">
        <v>124</v>
      </c>
      <c r="O568" s="4">
        <v>16000</v>
      </c>
      <c r="P568" s="76">
        <v>1200000</v>
      </c>
      <c r="Q568" s="77"/>
      <c r="R568" s="76">
        <v>1200000</v>
      </c>
      <c r="S568" s="77"/>
      <c r="T568" s="3"/>
    </row>
    <row r="569" spans="1:20" ht="14.65" customHeight="1">
      <c r="A569" s="74"/>
      <c r="B569" s="78"/>
      <c r="C569" s="75"/>
      <c r="D569" s="82" t="s">
        <v>123</v>
      </c>
      <c r="E569" s="83"/>
      <c r="F569" s="84"/>
      <c r="G569" s="74"/>
      <c r="H569" s="75"/>
      <c r="I569" s="3"/>
      <c r="J569" s="3"/>
      <c r="K569" s="74"/>
      <c r="L569" s="75"/>
      <c r="M569" s="6">
        <v>75</v>
      </c>
      <c r="N569" s="9" t="s">
        <v>124</v>
      </c>
      <c r="O569" s="4">
        <v>40000</v>
      </c>
      <c r="P569" s="76">
        <v>3000000</v>
      </c>
      <c r="Q569" s="77"/>
      <c r="R569" s="76">
        <v>3000000</v>
      </c>
      <c r="S569" s="77"/>
      <c r="T569" s="3"/>
    </row>
    <row r="570" spans="1:20" ht="25.9" customHeight="1">
      <c r="A570" s="71" t="s">
        <v>295</v>
      </c>
      <c r="B570" s="72"/>
      <c r="C570" s="73"/>
      <c r="D570" s="71" t="s">
        <v>296</v>
      </c>
      <c r="E570" s="72"/>
      <c r="F570" s="73"/>
      <c r="G570" s="74"/>
      <c r="H570" s="75"/>
      <c r="I570" s="3"/>
      <c r="J570" s="3"/>
      <c r="K570" s="74"/>
      <c r="L570" s="75"/>
      <c r="M570" s="3"/>
      <c r="N570" s="3"/>
      <c r="O570" s="3"/>
      <c r="P570" s="76">
        <v>7380000</v>
      </c>
      <c r="Q570" s="77"/>
      <c r="R570" s="76">
        <v>7380000</v>
      </c>
      <c r="S570" s="77"/>
      <c r="T570" s="3"/>
    </row>
    <row r="571" spans="1:20" ht="14.65" customHeight="1">
      <c r="A571" s="74"/>
      <c r="B571" s="78"/>
      <c r="C571" s="75"/>
      <c r="D571" s="79" t="s">
        <v>125</v>
      </c>
      <c r="E571" s="80"/>
      <c r="F571" s="81"/>
      <c r="G571" s="74"/>
      <c r="H571" s="75"/>
      <c r="I571" s="3"/>
      <c r="J571" s="3"/>
      <c r="K571" s="74"/>
      <c r="L571" s="75"/>
      <c r="M571" s="6">
        <v>180</v>
      </c>
      <c r="N571" s="9" t="s">
        <v>124</v>
      </c>
      <c r="O571" s="4">
        <v>16000</v>
      </c>
      <c r="P571" s="76">
        <v>2880000</v>
      </c>
      <c r="Q571" s="77"/>
      <c r="R571" s="76">
        <v>2880000</v>
      </c>
      <c r="S571" s="77"/>
      <c r="T571" s="3"/>
    </row>
    <row r="572" spans="1:20" ht="14.65" customHeight="1">
      <c r="A572" s="74"/>
      <c r="B572" s="78"/>
      <c r="C572" s="75"/>
      <c r="D572" s="82" t="s">
        <v>123</v>
      </c>
      <c r="E572" s="83"/>
      <c r="F572" s="84"/>
      <c r="G572" s="74"/>
      <c r="H572" s="75"/>
      <c r="I572" s="3"/>
      <c r="J572" s="3"/>
      <c r="K572" s="74"/>
      <c r="L572" s="75"/>
      <c r="M572" s="6">
        <v>180</v>
      </c>
      <c r="N572" s="9" t="s">
        <v>124</v>
      </c>
      <c r="O572" s="4">
        <v>25000</v>
      </c>
      <c r="P572" s="76">
        <v>4500000</v>
      </c>
      <c r="Q572" s="77"/>
      <c r="R572" s="76">
        <v>4500000</v>
      </c>
      <c r="S572" s="77"/>
      <c r="T572" s="3"/>
    </row>
    <row r="573" spans="1:20" ht="14.65" customHeight="1">
      <c r="A573" s="85" t="s">
        <v>187</v>
      </c>
      <c r="B573" s="86"/>
      <c r="C573" s="87"/>
      <c r="D573" s="88" t="s">
        <v>188</v>
      </c>
      <c r="E573" s="89"/>
      <c r="F573" s="90"/>
      <c r="G573" s="74"/>
      <c r="H573" s="75"/>
      <c r="I573" s="3"/>
      <c r="J573" s="3"/>
      <c r="K573" s="74"/>
      <c r="L573" s="75"/>
      <c r="M573" s="3"/>
      <c r="N573" s="3"/>
      <c r="O573" s="3"/>
      <c r="P573" s="76">
        <v>2325000</v>
      </c>
      <c r="Q573" s="77"/>
      <c r="R573" s="76">
        <v>2325000</v>
      </c>
      <c r="S573" s="77"/>
      <c r="T573" s="3"/>
    </row>
    <row r="574" spans="1:20" ht="14.65" customHeight="1">
      <c r="A574" s="71" t="s">
        <v>283</v>
      </c>
      <c r="B574" s="72"/>
      <c r="C574" s="73"/>
      <c r="D574" s="71" t="s">
        <v>284</v>
      </c>
      <c r="E574" s="72"/>
      <c r="F574" s="73"/>
      <c r="G574" s="74"/>
      <c r="H574" s="75"/>
      <c r="I574" s="3"/>
      <c r="J574" s="3"/>
      <c r="K574" s="74"/>
      <c r="L574" s="75"/>
      <c r="M574" s="3"/>
      <c r="N574" s="3"/>
      <c r="O574" s="3"/>
      <c r="P574" s="76">
        <v>2325000</v>
      </c>
      <c r="Q574" s="77"/>
      <c r="R574" s="76">
        <v>2325000</v>
      </c>
      <c r="S574" s="77"/>
      <c r="T574" s="3"/>
    </row>
    <row r="575" spans="1:20" ht="14.65" customHeight="1">
      <c r="A575" s="74"/>
      <c r="B575" s="78"/>
      <c r="C575" s="75"/>
      <c r="D575" s="82" t="s">
        <v>350</v>
      </c>
      <c r="E575" s="83"/>
      <c r="F575" s="84"/>
      <c r="G575" s="74"/>
      <c r="H575" s="75"/>
      <c r="I575" s="3"/>
      <c r="J575" s="3"/>
      <c r="K575" s="74"/>
      <c r="L575" s="75"/>
      <c r="M575" s="6">
        <v>1</v>
      </c>
      <c r="N575" s="9" t="s">
        <v>34</v>
      </c>
      <c r="O575" s="4">
        <v>2325000</v>
      </c>
      <c r="P575" s="76">
        <v>2325000</v>
      </c>
      <c r="Q575" s="77"/>
      <c r="R575" s="76">
        <v>2325000</v>
      </c>
      <c r="S575" s="77"/>
      <c r="T575" s="3"/>
    </row>
    <row r="576" spans="1:20" ht="25.9" customHeight="1">
      <c r="A576" s="85" t="s">
        <v>351</v>
      </c>
      <c r="B576" s="86"/>
      <c r="C576" s="87"/>
      <c r="D576" s="88" t="s">
        <v>352</v>
      </c>
      <c r="E576" s="89"/>
      <c r="F576" s="90"/>
      <c r="G576" s="74"/>
      <c r="H576" s="75"/>
      <c r="I576" s="3"/>
      <c r="J576" s="3"/>
      <c r="K576" s="74"/>
      <c r="L576" s="75"/>
      <c r="M576" s="3"/>
      <c r="N576" s="3"/>
      <c r="O576" s="3"/>
      <c r="P576" s="76">
        <v>6000000</v>
      </c>
      <c r="Q576" s="77"/>
      <c r="R576" s="76">
        <v>6000000</v>
      </c>
      <c r="S576" s="77"/>
      <c r="T576" s="3"/>
    </row>
    <row r="577" spans="1:20" ht="14.65" customHeight="1">
      <c r="A577" s="71" t="s">
        <v>353</v>
      </c>
      <c r="B577" s="72"/>
      <c r="C577" s="73"/>
      <c r="D577" s="71" t="s">
        <v>354</v>
      </c>
      <c r="E577" s="72"/>
      <c r="F577" s="73"/>
      <c r="G577" s="74"/>
      <c r="H577" s="75"/>
      <c r="I577" s="3"/>
      <c r="J577" s="3"/>
      <c r="K577" s="74"/>
      <c r="L577" s="75"/>
      <c r="M577" s="3"/>
      <c r="N577" s="3"/>
      <c r="O577" s="3"/>
      <c r="P577" s="76">
        <v>6000000</v>
      </c>
      <c r="Q577" s="77"/>
      <c r="R577" s="76">
        <v>6000000</v>
      </c>
      <c r="S577" s="77"/>
      <c r="T577" s="3"/>
    </row>
    <row r="578" spans="1:20" ht="14.65" customHeight="1">
      <c r="A578" s="74"/>
      <c r="B578" s="78"/>
      <c r="C578" s="75"/>
      <c r="D578" s="112" t="s">
        <v>355</v>
      </c>
      <c r="E578" s="113"/>
      <c r="F578" s="114"/>
      <c r="G578" s="74"/>
      <c r="H578" s="75"/>
      <c r="I578" s="3"/>
      <c r="J578" s="3"/>
      <c r="K578" s="74"/>
      <c r="L578" s="75"/>
      <c r="M578" s="6">
        <v>1</v>
      </c>
      <c r="N578" s="8" t="s">
        <v>356</v>
      </c>
      <c r="O578" s="4">
        <v>3000000</v>
      </c>
      <c r="P578" s="76">
        <v>3000000</v>
      </c>
      <c r="Q578" s="77"/>
      <c r="R578" s="76">
        <v>3000000</v>
      </c>
      <c r="S578" s="77"/>
      <c r="T578" s="3"/>
    </row>
    <row r="579" spans="1:20" ht="14.65" customHeight="1">
      <c r="A579" s="74"/>
      <c r="B579" s="78"/>
      <c r="C579" s="75"/>
      <c r="D579" s="112" t="s">
        <v>357</v>
      </c>
      <c r="E579" s="113"/>
      <c r="F579" s="114"/>
      <c r="G579" s="74"/>
      <c r="H579" s="75"/>
      <c r="I579" s="3"/>
      <c r="J579" s="3"/>
      <c r="K579" s="74"/>
      <c r="L579" s="75"/>
      <c r="M579" s="6">
        <v>1</v>
      </c>
      <c r="N579" s="8" t="s">
        <v>356</v>
      </c>
      <c r="O579" s="4">
        <v>2000000</v>
      </c>
      <c r="P579" s="76">
        <v>2000000</v>
      </c>
      <c r="Q579" s="77"/>
      <c r="R579" s="76">
        <v>2000000</v>
      </c>
      <c r="S579" s="77"/>
      <c r="T579" s="3"/>
    </row>
    <row r="580" spans="1:20" ht="14.65" customHeight="1">
      <c r="A580" s="74"/>
      <c r="B580" s="78"/>
      <c r="C580" s="75"/>
      <c r="D580" s="109" t="s">
        <v>358</v>
      </c>
      <c r="E580" s="110"/>
      <c r="F580" s="111"/>
      <c r="G580" s="74"/>
      <c r="H580" s="75"/>
      <c r="I580" s="3"/>
      <c r="J580" s="3"/>
      <c r="K580" s="74"/>
      <c r="L580" s="75"/>
      <c r="M580" s="6">
        <v>1</v>
      </c>
      <c r="N580" s="8" t="s">
        <v>356</v>
      </c>
      <c r="O580" s="4">
        <v>1000000</v>
      </c>
      <c r="P580" s="76">
        <v>1000000</v>
      </c>
      <c r="Q580" s="77"/>
      <c r="R580" s="76">
        <v>1000000</v>
      </c>
      <c r="S580" s="77"/>
      <c r="T580" s="3"/>
    </row>
    <row r="581" spans="1:20" ht="14.65" customHeight="1">
      <c r="A581" s="85" t="s">
        <v>70</v>
      </c>
      <c r="B581" s="86"/>
      <c r="C581" s="87"/>
      <c r="D581" s="88" t="s">
        <v>71</v>
      </c>
      <c r="E581" s="89"/>
      <c r="F581" s="90"/>
      <c r="G581" s="74"/>
      <c r="H581" s="75"/>
      <c r="I581" s="3"/>
      <c r="J581" s="3"/>
      <c r="K581" s="74"/>
      <c r="L581" s="75"/>
      <c r="M581" s="3"/>
      <c r="N581" s="3"/>
      <c r="O581" s="3"/>
      <c r="P581" s="76">
        <v>2563800</v>
      </c>
      <c r="Q581" s="77"/>
      <c r="R581" s="76">
        <v>2563800</v>
      </c>
      <c r="S581" s="77"/>
      <c r="T581" s="3"/>
    </row>
    <row r="582" spans="1:20" ht="14.65" customHeight="1">
      <c r="A582" s="71" t="s">
        <v>72</v>
      </c>
      <c r="B582" s="72"/>
      <c r="C582" s="73"/>
      <c r="D582" s="71" t="s">
        <v>73</v>
      </c>
      <c r="E582" s="72"/>
      <c r="F582" s="73"/>
      <c r="G582" s="74"/>
      <c r="H582" s="75"/>
      <c r="I582" s="3"/>
      <c r="J582" s="3"/>
      <c r="K582" s="74"/>
      <c r="L582" s="75"/>
      <c r="M582" s="3"/>
      <c r="N582" s="3"/>
      <c r="O582" s="3"/>
      <c r="P582" s="76">
        <v>2563800</v>
      </c>
      <c r="Q582" s="77"/>
      <c r="R582" s="76">
        <v>2563800</v>
      </c>
      <c r="S582" s="77"/>
      <c r="T582" s="3"/>
    </row>
    <row r="583" spans="1:20" ht="14.65" customHeight="1">
      <c r="A583" s="74"/>
      <c r="B583" s="78"/>
      <c r="C583" s="75"/>
      <c r="D583" s="82" t="s">
        <v>132</v>
      </c>
      <c r="E583" s="83"/>
      <c r="F583" s="84"/>
      <c r="G583" s="74"/>
      <c r="H583" s="75"/>
      <c r="I583" s="3"/>
      <c r="J583" s="3"/>
      <c r="K583" s="74"/>
      <c r="L583" s="75"/>
      <c r="M583" s="6">
        <v>1</v>
      </c>
      <c r="N583" s="9" t="s">
        <v>34</v>
      </c>
      <c r="O583" s="4">
        <v>2563800</v>
      </c>
      <c r="P583" s="76">
        <v>2563800</v>
      </c>
      <c r="Q583" s="77"/>
      <c r="R583" s="76">
        <v>2563800</v>
      </c>
      <c r="S583" s="77"/>
      <c r="T583" s="3"/>
    </row>
    <row r="584" spans="1:20" ht="14.65" customHeight="1">
      <c r="A584" s="85" t="s">
        <v>4</v>
      </c>
      <c r="B584" s="86"/>
      <c r="C584" s="87"/>
      <c r="D584" s="88" t="s">
        <v>5</v>
      </c>
      <c r="E584" s="89"/>
      <c r="F584" s="90"/>
      <c r="G584" s="74"/>
      <c r="H584" s="75"/>
      <c r="I584" s="3"/>
      <c r="J584" s="3"/>
      <c r="K584" s="74"/>
      <c r="L584" s="75"/>
      <c r="M584" s="3"/>
      <c r="N584" s="3"/>
      <c r="O584" s="3"/>
      <c r="P584" s="76">
        <v>6240000</v>
      </c>
      <c r="Q584" s="77"/>
      <c r="R584" s="99">
        <v>6240000</v>
      </c>
      <c r="S584" s="100"/>
      <c r="T584" s="3"/>
    </row>
    <row r="585" spans="1:20" ht="14.65" customHeight="1">
      <c r="A585" s="85" t="s">
        <v>6</v>
      </c>
      <c r="B585" s="86"/>
      <c r="C585" s="87"/>
      <c r="D585" s="88" t="s">
        <v>7</v>
      </c>
      <c r="E585" s="89"/>
      <c r="F585" s="90"/>
      <c r="G585" s="74"/>
      <c r="H585" s="75"/>
      <c r="I585" s="3"/>
      <c r="J585" s="3"/>
      <c r="K585" s="74"/>
      <c r="L585" s="75"/>
      <c r="M585" s="3"/>
      <c r="N585" s="3"/>
      <c r="O585" s="3"/>
      <c r="P585" s="76">
        <v>6240000</v>
      </c>
      <c r="Q585" s="77"/>
      <c r="R585" s="99">
        <v>6240000</v>
      </c>
      <c r="S585" s="100"/>
      <c r="T585" s="3"/>
    </row>
    <row r="586" spans="1:20" ht="14.65" customHeight="1">
      <c r="A586" s="85" t="s">
        <v>45</v>
      </c>
      <c r="B586" s="86"/>
      <c r="C586" s="87"/>
      <c r="D586" s="88" t="s">
        <v>46</v>
      </c>
      <c r="E586" s="89"/>
      <c r="F586" s="90"/>
      <c r="G586" s="74"/>
      <c r="H586" s="75"/>
      <c r="I586" s="3"/>
      <c r="J586" s="3"/>
      <c r="K586" s="74"/>
      <c r="L586" s="75"/>
      <c r="M586" s="3"/>
      <c r="N586" s="3"/>
      <c r="O586" s="3"/>
      <c r="P586" s="76">
        <v>1332500</v>
      </c>
      <c r="Q586" s="77"/>
      <c r="R586" s="99">
        <v>1332500</v>
      </c>
      <c r="S586" s="100"/>
      <c r="T586" s="3"/>
    </row>
    <row r="587" spans="1:20" ht="14.65" customHeight="1">
      <c r="A587" s="71" t="s">
        <v>85</v>
      </c>
      <c r="B587" s="72"/>
      <c r="C587" s="73"/>
      <c r="D587" s="71" t="s">
        <v>86</v>
      </c>
      <c r="E587" s="72"/>
      <c r="F587" s="73"/>
      <c r="G587" s="74"/>
      <c r="H587" s="75"/>
      <c r="I587" s="3"/>
      <c r="J587" s="3"/>
      <c r="K587" s="74"/>
      <c r="L587" s="75"/>
      <c r="M587" s="3"/>
      <c r="N587" s="3"/>
      <c r="O587" s="3"/>
      <c r="P587" s="76">
        <v>1182500</v>
      </c>
      <c r="Q587" s="77"/>
      <c r="R587" s="99">
        <v>1182500</v>
      </c>
      <c r="S587" s="100"/>
      <c r="T587" s="3"/>
    </row>
    <row r="588" spans="1:20" ht="14.65" customHeight="1">
      <c r="A588" s="74"/>
      <c r="B588" s="78"/>
      <c r="C588" s="75"/>
      <c r="D588" s="82" t="s">
        <v>96</v>
      </c>
      <c r="E588" s="83"/>
      <c r="F588" s="84"/>
      <c r="G588" s="74"/>
      <c r="H588" s="75"/>
      <c r="I588" s="3"/>
      <c r="J588" s="3"/>
      <c r="K588" s="74"/>
      <c r="L588" s="75"/>
      <c r="M588" s="6">
        <v>3</v>
      </c>
      <c r="N588" s="8" t="s">
        <v>24</v>
      </c>
      <c r="O588" s="4">
        <v>79600</v>
      </c>
      <c r="P588" s="76">
        <v>238800</v>
      </c>
      <c r="Q588" s="77"/>
      <c r="R588" s="97">
        <v>238800</v>
      </c>
      <c r="S588" s="98"/>
      <c r="T588" s="3"/>
    </row>
    <row r="589" spans="1:20" ht="14.65" customHeight="1">
      <c r="A589" s="74"/>
      <c r="B589" s="78"/>
      <c r="C589" s="75"/>
      <c r="D589" s="82" t="s">
        <v>100</v>
      </c>
      <c r="E589" s="83"/>
      <c r="F589" s="84"/>
      <c r="G589" s="74"/>
      <c r="H589" s="75"/>
      <c r="I589" s="3"/>
      <c r="J589" s="3"/>
      <c r="K589" s="74"/>
      <c r="L589" s="75"/>
      <c r="M589" s="6">
        <v>20</v>
      </c>
      <c r="N589" s="8" t="s">
        <v>52</v>
      </c>
      <c r="O589" s="4">
        <v>2600</v>
      </c>
      <c r="P589" s="76">
        <v>52000</v>
      </c>
      <c r="Q589" s="77"/>
      <c r="R589" s="97">
        <v>52000</v>
      </c>
      <c r="S589" s="98"/>
      <c r="T589" s="3"/>
    </row>
    <row r="590" spans="1:20" ht="14.65" customHeight="1">
      <c r="A590" s="74"/>
      <c r="B590" s="78"/>
      <c r="C590" s="75"/>
      <c r="D590" s="82" t="s">
        <v>95</v>
      </c>
      <c r="E590" s="83"/>
      <c r="F590" s="84"/>
      <c r="G590" s="74"/>
      <c r="H590" s="75"/>
      <c r="I590" s="3"/>
      <c r="J590" s="3"/>
      <c r="K590" s="74"/>
      <c r="L590" s="75"/>
      <c r="M590" s="6">
        <v>5</v>
      </c>
      <c r="N590" s="8" t="s">
        <v>52</v>
      </c>
      <c r="O590" s="4">
        <v>9300</v>
      </c>
      <c r="P590" s="76">
        <v>46500</v>
      </c>
      <c r="Q590" s="77"/>
      <c r="R590" s="97">
        <v>46500</v>
      </c>
      <c r="S590" s="98"/>
      <c r="T590" s="3"/>
    </row>
    <row r="591" spans="1:20" ht="14.65" customHeight="1">
      <c r="A591" s="74"/>
      <c r="B591" s="78"/>
      <c r="C591" s="75"/>
      <c r="D591" s="82" t="s">
        <v>106</v>
      </c>
      <c r="E591" s="83"/>
      <c r="F591" s="84"/>
      <c r="G591" s="74"/>
      <c r="H591" s="75"/>
      <c r="I591" s="3"/>
      <c r="J591" s="3"/>
      <c r="K591" s="74"/>
      <c r="L591" s="75"/>
      <c r="M591" s="6">
        <v>3</v>
      </c>
      <c r="N591" s="8" t="s">
        <v>52</v>
      </c>
      <c r="O591" s="4">
        <v>6200</v>
      </c>
      <c r="P591" s="76">
        <v>18600</v>
      </c>
      <c r="Q591" s="77"/>
      <c r="R591" s="97">
        <v>18600</v>
      </c>
      <c r="S591" s="98"/>
      <c r="T591" s="3"/>
    </row>
    <row r="592" spans="1:20" ht="7.5" customHeight="1">
      <c r="A592" s="94"/>
      <c r="B592" s="95"/>
      <c r="C592" s="96"/>
      <c r="D592" s="94"/>
      <c r="E592" s="95"/>
      <c r="F592" s="96"/>
      <c r="G592" s="94"/>
      <c r="H592" s="96"/>
      <c r="I592" s="11"/>
      <c r="J592" s="11"/>
      <c r="K592" s="94"/>
      <c r="L592" s="96"/>
      <c r="M592" s="11"/>
      <c r="N592" s="11"/>
      <c r="O592" s="11"/>
      <c r="P592" s="94"/>
      <c r="Q592" s="96"/>
      <c r="R592" s="94"/>
      <c r="S592" s="96"/>
      <c r="T592" s="11"/>
    </row>
    <row r="593" spans="1:20" ht="14.65" customHeight="1">
      <c r="A593" s="91" t="s">
        <v>91</v>
      </c>
      <c r="B593" s="92"/>
      <c r="C593" s="93"/>
      <c r="D593" s="82" t="s">
        <v>105</v>
      </c>
      <c r="E593" s="83"/>
      <c r="F593" s="84"/>
      <c r="G593" s="74"/>
      <c r="H593" s="75"/>
      <c r="I593" s="3"/>
      <c r="J593" s="3"/>
      <c r="K593" s="74"/>
      <c r="L593" s="75"/>
      <c r="M593" s="6">
        <v>3</v>
      </c>
      <c r="N593" s="7" t="s">
        <v>52</v>
      </c>
      <c r="O593" s="4">
        <v>6200</v>
      </c>
      <c r="P593" s="76">
        <v>18600</v>
      </c>
      <c r="Q593" s="77"/>
      <c r="R593" s="76">
        <v>18600</v>
      </c>
      <c r="S593" s="77"/>
      <c r="T593" s="3"/>
    </row>
    <row r="594" spans="1:20" ht="25.9" customHeight="1">
      <c r="A594" s="74"/>
      <c r="B594" s="78"/>
      <c r="C594" s="75"/>
      <c r="D594" s="88" t="s">
        <v>108</v>
      </c>
      <c r="E594" s="89"/>
      <c r="F594" s="90"/>
      <c r="G594" s="74"/>
      <c r="H594" s="75"/>
      <c r="I594" s="3"/>
      <c r="J594" s="3"/>
      <c r="K594" s="74"/>
      <c r="L594" s="75"/>
      <c r="M594" s="6">
        <v>4</v>
      </c>
      <c r="N594" s="7" t="s">
        <v>52</v>
      </c>
      <c r="O594" s="4">
        <v>198300</v>
      </c>
      <c r="P594" s="76">
        <v>793200</v>
      </c>
      <c r="Q594" s="77"/>
      <c r="R594" s="76">
        <v>793200</v>
      </c>
      <c r="S594" s="77"/>
      <c r="T594" s="3"/>
    </row>
    <row r="595" spans="1:20" ht="14.65" customHeight="1">
      <c r="A595" s="74"/>
      <c r="B595" s="78"/>
      <c r="C595" s="75"/>
      <c r="D595" s="82" t="s">
        <v>359</v>
      </c>
      <c r="E595" s="83"/>
      <c r="F595" s="84"/>
      <c r="G595" s="74"/>
      <c r="H595" s="75"/>
      <c r="I595" s="3"/>
      <c r="J595" s="3"/>
      <c r="K595" s="74"/>
      <c r="L595" s="75"/>
      <c r="M595" s="6">
        <v>4</v>
      </c>
      <c r="N595" s="7" t="s">
        <v>52</v>
      </c>
      <c r="O595" s="4">
        <v>3700</v>
      </c>
      <c r="P595" s="76">
        <v>14800</v>
      </c>
      <c r="Q595" s="77"/>
      <c r="R595" s="76">
        <v>14800</v>
      </c>
      <c r="S595" s="77"/>
      <c r="T595" s="3"/>
    </row>
    <row r="596" spans="1:20" ht="14.65" customHeight="1">
      <c r="A596" s="71" t="s">
        <v>111</v>
      </c>
      <c r="B596" s="72"/>
      <c r="C596" s="73"/>
      <c r="D596" s="71" t="s">
        <v>112</v>
      </c>
      <c r="E596" s="72"/>
      <c r="F596" s="73"/>
      <c r="G596" s="74"/>
      <c r="H596" s="75"/>
      <c r="I596" s="3"/>
      <c r="J596" s="3"/>
      <c r="K596" s="74"/>
      <c r="L596" s="75"/>
      <c r="M596" s="3"/>
      <c r="N596" s="3"/>
      <c r="O596" s="3"/>
      <c r="P596" s="76">
        <v>150000</v>
      </c>
      <c r="Q596" s="77"/>
      <c r="R596" s="76">
        <v>150000</v>
      </c>
      <c r="S596" s="77"/>
      <c r="T596" s="3"/>
    </row>
    <row r="597" spans="1:20" ht="14.65" customHeight="1">
      <c r="A597" s="74"/>
      <c r="B597" s="78"/>
      <c r="C597" s="75"/>
      <c r="D597" s="82" t="s">
        <v>113</v>
      </c>
      <c r="E597" s="83"/>
      <c r="F597" s="84"/>
      <c r="G597" s="74"/>
      <c r="H597" s="75"/>
      <c r="I597" s="3"/>
      <c r="J597" s="3"/>
      <c r="K597" s="74"/>
      <c r="L597" s="75"/>
      <c r="M597" s="6">
        <v>10</v>
      </c>
      <c r="N597" s="9" t="s">
        <v>114</v>
      </c>
      <c r="O597" s="4">
        <v>3000</v>
      </c>
      <c r="P597" s="76">
        <v>30000</v>
      </c>
      <c r="Q597" s="77"/>
      <c r="R597" s="76">
        <v>30000</v>
      </c>
      <c r="S597" s="77"/>
      <c r="T597" s="3"/>
    </row>
    <row r="598" spans="1:20" ht="14.65" customHeight="1">
      <c r="A598" s="74"/>
      <c r="B598" s="78"/>
      <c r="C598" s="75"/>
      <c r="D598" s="82" t="s">
        <v>115</v>
      </c>
      <c r="E598" s="83"/>
      <c r="F598" s="84"/>
      <c r="G598" s="74"/>
      <c r="H598" s="75"/>
      <c r="I598" s="3"/>
      <c r="J598" s="3"/>
      <c r="K598" s="74"/>
      <c r="L598" s="75"/>
      <c r="M598" s="6">
        <v>20</v>
      </c>
      <c r="N598" s="9" t="s">
        <v>114</v>
      </c>
      <c r="O598" s="4">
        <v>6000</v>
      </c>
      <c r="P598" s="76">
        <v>120000</v>
      </c>
      <c r="Q598" s="77"/>
      <c r="R598" s="76">
        <v>120000</v>
      </c>
      <c r="S598" s="77"/>
      <c r="T598" s="3"/>
    </row>
    <row r="599" spans="1:20" ht="14.65" customHeight="1">
      <c r="A599" s="85" t="s">
        <v>19</v>
      </c>
      <c r="B599" s="86"/>
      <c r="C599" s="87"/>
      <c r="D599" s="88" t="s">
        <v>20</v>
      </c>
      <c r="E599" s="89"/>
      <c r="F599" s="90"/>
      <c r="G599" s="74"/>
      <c r="H599" s="75"/>
      <c r="I599" s="3"/>
      <c r="J599" s="3"/>
      <c r="K599" s="74"/>
      <c r="L599" s="75"/>
      <c r="M599" s="3"/>
      <c r="N599" s="3"/>
      <c r="O599" s="3"/>
      <c r="P599" s="76">
        <v>376700</v>
      </c>
      <c r="Q599" s="77"/>
      <c r="R599" s="76">
        <v>376700</v>
      </c>
      <c r="S599" s="77"/>
      <c r="T599" s="3"/>
    </row>
    <row r="600" spans="1:20" ht="14.65" customHeight="1">
      <c r="A600" s="71" t="s">
        <v>21</v>
      </c>
      <c r="B600" s="72"/>
      <c r="C600" s="73"/>
      <c r="D600" s="71" t="s">
        <v>22</v>
      </c>
      <c r="E600" s="72"/>
      <c r="F600" s="73"/>
      <c r="G600" s="74"/>
      <c r="H600" s="75"/>
      <c r="I600" s="3"/>
      <c r="J600" s="3"/>
      <c r="K600" s="74"/>
      <c r="L600" s="75"/>
      <c r="M600" s="3"/>
      <c r="N600" s="3"/>
      <c r="O600" s="3"/>
      <c r="P600" s="76">
        <v>176700</v>
      </c>
      <c r="Q600" s="77"/>
      <c r="R600" s="76">
        <v>176700</v>
      </c>
      <c r="S600" s="77"/>
      <c r="T600" s="3"/>
    </row>
    <row r="601" spans="1:20" ht="14.65" customHeight="1">
      <c r="A601" s="74"/>
      <c r="B601" s="78"/>
      <c r="C601" s="75"/>
      <c r="D601" s="82" t="s">
        <v>282</v>
      </c>
      <c r="E601" s="83"/>
      <c r="F601" s="84"/>
      <c r="G601" s="74"/>
      <c r="H601" s="75"/>
      <c r="I601" s="3"/>
      <c r="J601" s="3"/>
      <c r="K601" s="74"/>
      <c r="L601" s="75"/>
      <c r="M601" s="6">
        <v>3</v>
      </c>
      <c r="N601" s="7" t="s">
        <v>280</v>
      </c>
      <c r="O601" s="4">
        <v>58900</v>
      </c>
      <c r="P601" s="76">
        <v>176700</v>
      </c>
      <c r="Q601" s="77"/>
      <c r="R601" s="76">
        <v>176700</v>
      </c>
      <c r="S601" s="77"/>
      <c r="T601" s="3"/>
    </row>
    <row r="602" spans="1:20" ht="14.65" customHeight="1">
      <c r="A602" s="71" t="s">
        <v>27</v>
      </c>
      <c r="B602" s="72"/>
      <c r="C602" s="73"/>
      <c r="D602" s="71" t="s">
        <v>28</v>
      </c>
      <c r="E602" s="72"/>
      <c r="F602" s="73"/>
      <c r="G602" s="74"/>
      <c r="H602" s="75"/>
      <c r="I602" s="3"/>
      <c r="J602" s="3"/>
      <c r="K602" s="74"/>
      <c r="L602" s="75"/>
      <c r="M602" s="3"/>
      <c r="N602" s="3"/>
      <c r="O602" s="3"/>
      <c r="P602" s="76">
        <v>200000</v>
      </c>
      <c r="Q602" s="77"/>
      <c r="R602" s="76">
        <v>200000</v>
      </c>
      <c r="S602" s="77"/>
      <c r="T602" s="3"/>
    </row>
    <row r="603" spans="1:20" ht="14.65" customHeight="1">
      <c r="A603" s="74"/>
      <c r="B603" s="78"/>
      <c r="C603" s="75"/>
      <c r="D603" s="82" t="s">
        <v>29</v>
      </c>
      <c r="E603" s="83"/>
      <c r="F603" s="84"/>
      <c r="G603" s="74"/>
      <c r="H603" s="75"/>
      <c r="I603" s="3"/>
      <c r="J603" s="3"/>
      <c r="K603" s="74"/>
      <c r="L603" s="75"/>
      <c r="M603" s="4">
        <v>1000</v>
      </c>
      <c r="N603" s="20" t="s">
        <v>30</v>
      </c>
      <c r="O603" s="6">
        <v>200</v>
      </c>
      <c r="P603" s="76">
        <v>200000</v>
      </c>
      <c r="Q603" s="77"/>
      <c r="R603" s="76">
        <v>200000</v>
      </c>
      <c r="S603" s="77"/>
      <c r="T603" s="3"/>
    </row>
    <row r="604" spans="1:20" ht="14.65" customHeight="1">
      <c r="A604" s="85" t="s">
        <v>119</v>
      </c>
      <c r="B604" s="86"/>
      <c r="C604" s="87"/>
      <c r="D604" s="88" t="s">
        <v>120</v>
      </c>
      <c r="E604" s="89"/>
      <c r="F604" s="90"/>
      <c r="G604" s="74"/>
      <c r="H604" s="75"/>
      <c r="I604" s="3"/>
      <c r="J604" s="3"/>
      <c r="K604" s="74"/>
      <c r="L604" s="75"/>
      <c r="M604" s="3"/>
      <c r="N604" s="3"/>
      <c r="O604" s="3"/>
      <c r="P604" s="76">
        <v>3075000</v>
      </c>
      <c r="Q604" s="77"/>
      <c r="R604" s="76">
        <v>3075000</v>
      </c>
      <c r="S604" s="77"/>
      <c r="T604" s="3"/>
    </row>
    <row r="605" spans="1:20" ht="25.9" customHeight="1">
      <c r="A605" s="71" t="s">
        <v>295</v>
      </c>
      <c r="B605" s="72"/>
      <c r="C605" s="73"/>
      <c r="D605" s="71" t="s">
        <v>296</v>
      </c>
      <c r="E605" s="72"/>
      <c r="F605" s="73"/>
      <c r="G605" s="74"/>
      <c r="H605" s="75"/>
      <c r="I605" s="3"/>
      <c r="J605" s="3"/>
      <c r="K605" s="74"/>
      <c r="L605" s="75"/>
      <c r="M605" s="3"/>
      <c r="N605" s="3"/>
      <c r="O605" s="3"/>
      <c r="P605" s="76">
        <v>3075000</v>
      </c>
      <c r="Q605" s="77"/>
      <c r="R605" s="76">
        <v>3075000</v>
      </c>
      <c r="S605" s="77"/>
      <c r="T605" s="3"/>
    </row>
    <row r="606" spans="1:20" ht="14.65" customHeight="1">
      <c r="A606" s="74"/>
      <c r="B606" s="78"/>
      <c r="C606" s="75"/>
      <c r="D606" s="79" t="s">
        <v>125</v>
      </c>
      <c r="E606" s="80"/>
      <c r="F606" s="81"/>
      <c r="G606" s="74"/>
      <c r="H606" s="75"/>
      <c r="I606" s="3"/>
      <c r="J606" s="3"/>
      <c r="K606" s="74"/>
      <c r="L606" s="75"/>
      <c r="M606" s="6">
        <v>75</v>
      </c>
      <c r="N606" s="7" t="s">
        <v>124</v>
      </c>
      <c r="O606" s="4">
        <v>16000</v>
      </c>
      <c r="P606" s="76">
        <v>1200000</v>
      </c>
      <c r="Q606" s="77"/>
      <c r="R606" s="76">
        <v>1200000</v>
      </c>
      <c r="S606" s="77"/>
      <c r="T606" s="3"/>
    </row>
    <row r="607" spans="1:20" ht="14.65" customHeight="1">
      <c r="A607" s="74"/>
      <c r="B607" s="78"/>
      <c r="C607" s="75"/>
      <c r="D607" s="82" t="s">
        <v>123</v>
      </c>
      <c r="E607" s="83"/>
      <c r="F607" s="84"/>
      <c r="G607" s="74"/>
      <c r="H607" s="75"/>
      <c r="I607" s="3"/>
      <c r="J607" s="3"/>
      <c r="K607" s="74"/>
      <c r="L607" s="75"/>
      <c r="M607" s="6">
        <v>75</v>
      </c>
      <c r="N607" s="7" t="s">
        <v>124</v>
      </c>
      <c r="O607" s="4">
        <v>25000</v>
      </c>
      <c r="P607" s="76">
        <v>1875000</v>
      </c>
      <c r="Q607" s="77"/>
      <c r="R607" s="76">
        <v>1875000</v>
      </c>
      <c r="S607" s="77"/>
      <c r="T607" s="3"/>
    </row>
    <row r="608" spans="1:20" ht="14.65" customHeight="1">
      <c r="A608" s="85" t="s">
        <v>70</v>
      </c>
      <c r="B608" s="86"/>
      <c r="C608" s="87"/>
      <c r="D608" s="88" t="s">
        <v>71</v>
      </c>
      <c r="E608" s="89"/>
      <c r="F608" s="90"/>
      <c r="G608" s="74"/>
      <c r="H608" s="75"/>
      <c r="I608" s="3"/>
      <c r="J608" s="3"/>
      <c r="K608" s="74"/>
      <c r="L608" s="75"/>
      <c r="M608" s="3"/>
      <c r="N608" s="3"/>
      <c r="O608" s="3"/>
      <c r="P608" s="76">
        <v>1455800</v>
      </c>
      <c r="Q608" s="77"/>
      <c r="R608" s="76">
        <v>1455800</v>
      </c>
      <c r="S608" s="77"/>
      <c r="T608" s="3"/>
    </row>
    <row r="609" spans="1:20" ht="14.65" customHeight="1">
      <c r="A609" s="71" t="s">
        <v>72</v>
      </c>
      <c r="B609" s="72"/>
      <c r="C609" s="73"/>
      <c r="D609" s="71" t="s">
        <v>73</v>
      </c>
      <c r="E609" s="72"/>
      <c r="F609" s="73"/>
      <c r="G609" s="74"/>
      <c r="H609" s="75"/>
      <c r="I609" s="3"/>
      <c r="J609" s="3"/>
      <c r="K609" s="74"/>
      <c r="L609" s="75"/>
      <c r="M609" s="3"/>
      <c r="N609" s="3"/>
      <c r="O609" s="3"/>
      <c r="P609" s="76">
        <v>1455800</v>
      </c>
      <c r="Q609" s="77"/>
      <c r="R609" s="76">
        <v>1455800</v>
      </c>
      <c r="S609" s="77"/>
      <c r="T609" s="3"/>
    </row>
    <row r="610" spans="1:20" ht="14.65" customHeight="1">
      <c r="A610" s="74"/>
      <c r="B610" s="78"/>
      <c r="C610" s="75"/>
      <c r="D610" s="82" t="s">
        <v>132</v>
      </c>
      <c r="E610" s="83"/>
      <c r="F610" s="84"/>
      <c r="G610" s="74"/>
      <c r="H610" s="75"/>
      <c r="I610" s="3"/>
      <c r="J610" s="3"/>
      <c r="K610" s="74"/>
      <c r="L610" s="75"/>
      <c r="M610" s="6">
        <v>1</v>
      </c>
      <c r="N610" s="7" t="s">
        <v>34</v>
      </c>
      <c r="O610" s="4">
        <v>1455800</v>
      </c>
      <c r="P610" s="76">
        <v>1455800</v>
      </c>
      <c r="Q610" s="77"/>
      <c r="R610" s="76">
        <v>1455800</v>
      </c>
      <c r="S610" s="77"/>
      <c r="T610" s="3"/>
    </row>
    <row r="611" spans="1:20" ht="14.65" customHeight="1">
      <c r="A611" s="85" t="s">
        <v>4</v>
      </c>
      <c r="B611" s="86"/>
      <c r="C611" s="87"/>
      <c r="D611" s="88" t="s">
        <v>5</v>
      </c>
      <c r="E611" s="89"/>
      <c r="F611" s="90"/>
      <c r="G611" s="74"/>
      <c r="H611" s="75"/>
      <c r="I611" s="3"/>
      <c r="J611" s="3"/>
      <c r="K611" s="74"/>
      <c r="L611" s="75"/>
      <c r="M611" s="3"/>
      <c r="N611" s="3"/>
      <c r="O611" s="3"/>
      <c r="P611" s="76">
        <v>148780000</v>
      </c>
      <c r="Q611" s="77"/>
      <c r="R611" s="101">
        <v>148780000</v>
      </c>
      <c r="S611" s="102"/>
      <c r="T611" s="3"/>
    </row>
    <row r="612" spans="1:20" ht="14.65" customHeight="1">
      <c r="A612" s="85" t="s">
        <v>6</v>
      </c>
      <c r="B612" s="86"/>
      <c r="C612" s="87"/>
      <c r="D612" s="88" t="s">
        <v>7</v>
      </c>
      <c r="E612" s="89"/>
      <c r="F612" s="90"/>
      <c r="G612" s="74"/>
      <c r="H612" s="75"/>
      <c r="I612" s="3"/>
      <c r="J612" s="3"/>
      <c r="K612" s="74"/>
      <c r="L612" s="75"/>
      <c r="M612" s="3"/>
      <c r="N612" s="3"/>
      <c r="O612" s="3"/>
      <c r="P612" s="76">
        <v>148780000</v>
      </c>
      <c r="Q612" s="77"/>
      <c r="R612" s="101">
        <v>148780000</v>
      </c>
      <c r="S612" s="102"/>
      <c r="T612" s="3"/>
    </row>
    <row r="613" spans="1:20" ht="14.65" customHeight="1">
      <c r="A613" s="85" t="s">
        <v>45</v>
      </c>
      <c r="B613" s="86"/>
      <c r="C613" s="87"/>
      <c r="D613" s="88" t="s">
        <v>46</v>
      </c>
      <c r="E613" s="89"/>
      <c r="F613" s="90"/>
      <c r="G613" s="74"/>
      <c r="H613" s="75"/>
      <c r="I613" s="3"/>
      <c r="J613" s="3"/>
      <c r="K613" s="74"/>
      <c r="L613" s="75"/>
      <c r="M613" s="3"/>
      <c r="N613" s="3"/>
      <c r="O613" s="3"/>
      <c r="P613" s="76">
        <v>4056300</v>
      </c>
      <c r="Q613" s="77"/>
      <c r="R613" s="99">
        <v>4056300</v>
      </c>
      <c r="S613" s="100"/>
      <c r="T613" s="3"/>
    </row>
    <row r="614" spans="1:20" ht="14.65" customHeight="1">
      <c r="A614" s="71" t="s">
        <v>85</v>
      </c>
      <c r="B614" s="72"/>
      <c r="C614" s="73"/>
      <c r="D614" s="71" t="s">
        <v>86</v>
      </c>
      <c r="E614" s="72"/>
      <c r="F614" s="73"/>
      <c r="G614" s="74"/>
      <c r="H614" s="75"/>
      <c r="I614" s="3"/>
      <c r="J614" s="3"/>
      <c r="K614" s="74"/>
      <c r="L614" s="75"/>
      <c r="M614" s="3"/>
      <c r="N614" s="3"/>
      <c r="O614" s="3"/>
      <c r="P614" s="76">
        <v>2556300</v>
      </c>
      <c r="Q614" s="77"/>
      <c r="R614" s="99">
        <v>2556300</v>
      </c>
      <c r="S614" s="100"/>
      <c r="T614" s="3"/>
    </row>
    <row r="615" spans="1:20" ht="16.149999999999999" customHeight="1">
      <c r="A615" s="74"/>
      <c r="B615" s="78"/>
      <c r="C615" s="75"/>
      <c r="D615" s="82" t="s">
        <v>96</v>
      </c>
      <c r="E615" s="83"/>
      <c r="F615" s="84"/>
      <c r="G615" s="74"/>
      <c r="H615" s="75"/>
      <c r="I615" s="3"/>
      <c r="J615" s="3"/>
      <c r="K615" s="74"/>
      <c r="L615" s="75"/>
      <c r="M615" s="6">
        <v>15</v>
      </c>
      <c r="N615" s="7" t="s">
        <v>24</v>
      </c>
      <c r="O615" s="13">
        <v>79600</v>
      </c>
      <c r="P615" s="76">
        <v>1194000</v>
      </c>
      <c r="Q615" s="77"/>
      <c r="R615" s="99">
        <v>1194000</v>
      </c>
      <c r="S615" s="100"/>
      <c r="T615" s="3"/>
    </row>
    <row r="616" spans="1:20" ht="14.65" customHeight="1">
      <c r="A616" s="91" t="s">
        <v>91</v>
      </c>
      <c r="B616" s="92"/>
      <c r="C616" s="93"/>
      <c r="D616" s="82" t="s">
        <v>100</v>
      </c>
      <c r="E616" s="83"/>
      <c r="F616" s="84"/>
      <c r="G616" s="74"/>
      <c r="H616" s="75"/>
      <c r="I616" s="3"/>
      <c r="J616" s="3"/>
      <c r="K616" s="74"/>
      <c r="L616" s="75"/>
      <c r="M616" s="6">
        <v>30</v>
      </c>
      <c r="N616" s="7" t="s">
        <v>52</v>
      </c>
      <c r="O616" s="4">
        <v>2600</v>
      </c>
      <c r="P616" s="76">
        <v>78000</v>
      </c>
      <c r="Q616" s="77"/>
      <c r="R616" s="76">
        <v>78000</v>
      </c>
      <c r="S616" s="77"/>
      <c r="T616" s="3"/>
    </row>
    <row r="617" spans="1:20" ht="14.65" customHeight="1">
      <c r="A617" s="74"/>
      <c r="B617" s="78"/>
      <c r="C617" s="75"/>
      <c r="D617" s="82" t="s">
        <v>293</v>
      </c>
      <c r="E617" s="83"/>
      <c r="F617" s="84"/>
      <c r="G617" s="74"/>
      <c r="H617" s="75"/>
      <c r="I617" s="3"/>
      <c r="J617" s="3"/>
      <c r="K617" s="74"/>
      <c r="L617" s="75"/>
      <c r="M617" s="6">
        <v>4</v>
      </c>
      <c r="N617" s="7" t="s">
        <v>52</v>
      </c>
      <c r="O617" s="4">
        <v>13200</v>
      </c>
      <c r="P617" s="76">
        <v>52800</v>
      </c>
      <c r="Q617" s="77"/>
      <c r="R617" s="76">
        <v>52800</v>
      </c>
      <c r="S617" s="77"/>
      <c r="T617" s="3"/>
    </row>
    <row r="618" spans="1:20" ht="14.65" customHeight="1">
      <c r="A618" s="74"/>
      <c r="B618" s="78"/>
      <c r="C618" s="75"/>
      <c r="D618" s="82" t="s">
        <v>144</v>
      </c>
      <c r="E618" s="83"/>
      <c r="F618" s="84"/>
      <c r="G618" s="74"/>
      <c r="H618" s="75"/>
      <c r="I618" s="3"/>
      <c r="J618" s="3"/>
      <c r="K618" s="74"/>
      <c r="L618" s="75"/>
      <c r="M618" s="6">
        <v>2</v>
      </c>
      <c r="N618" s="7" t="s">
        <v>52</v>
      </c>
      <c r="O618" s="4">
        <v>35700</v>
      </c>
      <c r="P618" s="76">
        <v>71400</v>
      </c>
      <c r="Q618" s="77"/>
      <c r="R618" s="76">
        <v>71400</v>
      </c>
      <c r="S618" s="77"/>
      <c r="T618" s="3"/>
    </row>
    <row r="619" spans="1:20" ht="14.65" customHeight="1">
      <c r="A619" s="74"/>
      <c r="B619" s="78"/>
      <c r="C619" s="75"/>
      <c r="D619" s="82" t="s">
        <v>323</v>
      </c>
      <c r="E619" s="83"/>
      <c r="F619" s="84"/>
      <c r="G619" s="74"/>
      <c r="H619" s="75"/>
      <c r="I619" s="3"/>
      <c r="J619" s="3"/>
      <c r="K619" s="74"/>
      <c r="L619" s="75"/>
      <c r="M619" s="6">
        <v>5</v>
      </c>
      <c r="N619" s="7" t="s">
        <v>52</v>
      </c>
      <c r="O619" s="4">
        <v>5700</v>
      </c>
      <c r="P619" s="76">
        <v>28500</v>
      </c>
      <c r="Q619" s="77"/>
      <c r="R619" s="76">
        <v>28500</v>
      </c>
      <c r="S619" s="77"/>
      <c r="T619" s="3"/>
    </row>
    <row r="620" spans="1:20" ht="14.65" customHeight="1">
      <c r="A620" s="74"/>
      <c r="B620" s="78"/>
      <c r="C620" s="75"/>
      <c r="D620" s="82" t="s">
        <v>324</v>
      </c>
      <c r="E620" s="83"/>
      <c r="F620" s="84"/>
      <c r="G620" s="74"/>
      <c r="H620" s="75"/>
      <c r="I620" s="3"/>
      <c r="J620" s="3"/>
      <c r="K620" s="74"/>
      <c r="L620" s="75"/>
      <c r="M620" s="6">
        <v>5</v>
      </c>
      <c r="N620" s="7" t="s">
        <v>52</v>
      </c>
      <c r="O620" s="4">
        <v>9300</v>
      </c>
      <c r="P620" s="76">
        <v>46500</v>
      </c>
      <c r="Q620" s="77"/>
      <c r="R620" s="76">
        <v>46500</v>
      </c>
      <c r="S620" s="77"/>
      <c r="T620" s="3"/>
    </row>
    <row r="621" spans="1:20" ht="14.65" customHeight="1">
      <c r="A621" s="74"/>
      <c r="B621" s="78"/>
      <c r="C621" s="75"/>
      <c r="D621" s="82" t="s">
        <v>302</v>
      </c>
      <c r="E621" s="83"/>
      <c r="F621" s="84"/>
      <c r="G621" s="74"/>
      <c r="H621" s="75"/>
      <c r="I621" s="3"/>
      <c r="J621" s="3"/>
      <c r="K621" s="74"/>
      <c r="L621" s="75"/>
      <c r="M621" s="6">
        <v>1</v>
      </c>
      <c r="N621" s="7" t="s">
        <v>52</v>
      </c>
      <c r="O621" s="4">
        <v>20800</v>
      </c>
      <c r="P621" s="76">
        <v>20800</v>
      </c>
      <c r="Q621" s="77"/>
      <c r="R621" s="76">
        <v>20800</v>
      </c>
      <c r="S621" s="77"/>
      <c r="T621" s="3"/>
    </row>
    <row r="622" spans="1:20" ht="25.9" customHeight="1">
      <c r="A622" s="74"/>
      <c r="B622" s="78"/>
      <c r="C622" s="75"/>
      <c r="D622" s="88" t="s">
        <v>108</v>
      </c>
      <c r="E622" s="89"/>
      <c r="F622" s="90"/>
      <c r="G622" s="74"/>
      <c r="H622" s="75"/>
      <c r="I622" s="3"/>
      <c r="J622" s="3"/>
      <c r="K622" s="74"/>
      <c r="L622" s="75"/>
      <c r="M622" s="6">
        <v>5</v>
      </c>
      <c r="N622" s="7" t="s">
        <v>52</v>
      </c>
      <c r="O622" s="4">
        <v>198300</v>
      </c>
      <c r="P622" s="76">
        <v>991500</v>
      </c>
      <c r="Q622" s="77"/>
      <c r="R622" s="76">
        <v>991500</v>
      </c>
      <c r="S622" s="77"/>
      <c r="T622" s="3"/>
    </row>
    <row r="623" spans="1:20" ht="14.65" customHeight="1">
      <c r="A623" s="74"/>
      <c r="B623" s="78"/>
      <c r="C623" s="75"/>
      <c r="D623" s="82" t="s">
        <v>105</v>
      </c>
      <c r="E623" s="83"/>
      <c r="F623" s="84"/>
      <c r="G623" s="74"/>
      <c r="H623" s="75"/>
      <c r="I623" s="3"/>
      <c r="J623" s="3"/>
      <c r="K623" s="74"/>
      <c r="L623" s="75"/>
      <c r="M623" s="6">
        <v>2</v>
      </c>
      <c r="N623" s="7" t="s">
        <v>52</v>
      </c>
      <c r="O623" s="4">
        <v>6200</v>
      </c>
      <c r="P623" s="76">
        <v>12400</v>
      </c>
      <c r="Q623" s="77"/>
      <c r="R623" s="76">
        <v>12400</v>
      </c>
      <c r="S623" s="77"/>
      <c r="T623" s="3"/>
    </row>
    <row r="624" spans="1:20" ht="14.65" customHeight="1">
      <c r="A624" s="74"/>
      <c r="B624" s="78"/>
      <c r="C624" s="75"/>
      <c r="D624" s="82" t="s">
        <v>106</v>
      </c>
      <c r="E624" s="83"/>
      <c r="F624" s="84"/>
      <c r="G624" s="74"/>
      <c r="H624" s="75"/>
      <c r="I624" s="3"/>
      <c r="J624" s="3"/>
      <c r="K624" s="74"/>
      <c r="L624" s="75"/>
      <c r="M624" s="6">
        <v>2</v>
      </c>
      <c r="N624" s="7" t="s">
        <v>52</v>
      </c>
      <c r="O624" s="4">
        <v>6200</v>
      </c>
      <c r="P624" s="76">
        <v>12400</v>
      </c>
      <c r="Q624" s="77"/>
      <c r="R624" s="76">
        <v>12400</v>
      </c>
      <c r="S624" s="77"/>
      <c r="T624" s="3"/>
    </row>
    <row r="625" spans="1:20" ht="14.65" customHeight="1">
      <c r="A625" s="74"/>
      <c r="B625" s="78"/>
      <c r="C625" s="75"/>
      <c r="D625" s="82" t="s">
        <v>87</v>
      </c>
      <c r="E625" s="83"/>
      <c r="F625" s="84"/>
      <c r="G625" s="74"/>
      <c r="H625" s="75"/>
      <c r="I625" s="3"/>
      <c r="J625" s="3"/>
      <c r="K625" s="74"/>
      <c r="L625" s="75"/>
      <c r="M625" s="6">
        <v>1</v>
      </c>
      <c r="N625" s="7" t="s">
        <v>88</v>
      </c>
      <c r="O625" s="4">
        <v>48000</v>
      </c>
      <c r="P625" s="76">
        <v>48000</v>
      </c>
      <c r="Q625" s="77"/>
      <c r="R625" s="76">
        <v>48000</v>
      </c>
      <c r="S625" s="77"/>
      <c r="T625" s="3"/>
    </row>
    <row r="626" spans="1:20" ht="14.65" customHeight="1">
      <c r="A626" s="71" t="s">
        <v>111</v>
      </c>
      <c r="B626" s="72"/>
      <c r="C626" s="73"/>
      <c r="D626" s="71" t="s">
        <v>112</v>
      </c>
      <c r="E626" s="72"/>
      <c r="F626" s="73"/>
      <c r="G626" s="74"/>
      <c r="H626" s="75"/>
      <c r="I626" s="3"/>
      <c r="J626" s="3"/>
      <c r="K626" s="74"/>
      <c r="L626" s="75"/>
      <c r="M626" s="3"/>
      <c r="N626" s="3"/>
      <c r="O626" s="3"/>
      <c r="P626" s="76">
        <v>300000</v>
      </c>
      <c r="Q626" s="77"/>
      <c r="R626" s="76">
        <v>300000</v>
      </c>
      <c r="S626" s="77"/>
      <c r="T626" s="3"/>
    </row>
    <row r="627" spans="1:20" ht="14.65" customHeight="1">
      <c r="A627" s="74"/>
      <c r="B627" s="78"/>
      <c r="C627" s="75"/>
      <c r="D627" s="82" t="s">
        <v>113</v>
      </c>
      <c r="E627" s="83"/>
      <c r="F627" s="84"/>
      <c r="G627" s="74"/>
      <c r="H627" s="75"/>
      <c r="I627" s="3"/>
      <c r="J627" s="3"/>
      <c r="K627" s="74"/>
      <c r="L627" s="75"/>
      <c r="M627" s="6">
        <v>40</v>
      </c>
      <c r="N627" s="9" t="s">
        <v>114</v>
      </c>
      <c r="O627" s="4">
        <v>3000</v>
      </c>
      <c r="P627" s="76">
        <v>120000</v>
      </c>
      <c r="Q627" s="77"/>
      <c r="R627" s="76">
        <v>120000</v>
      </c>
      <c r="S627" s="77"/>
      <c r="T627" s="3"/>
    </row>
    <row r="628" spans="1:20" ht="14.65" customHeight="1">
      <c r="A628" s="74"/>
      <c r="B628" s="78"/>
      <c r="C628" s="75"/>
      <c r="D628" s="82" t="s">
        <v>115</v>
      </c>
      <c r="E628" s="83"/>
      <c r="F628" s="84"/>
      <c r="G628" s="74"/>
      <c r="H628" s="75"/>
      <c r="I628" s="3"/>
      <c r="J628" s="3"/>
      <c r="K628" s="74"/>
      <c r="L628" s="75"/>
      <c r="M628" s="6">
        <v>30</v>
      </c>
      <c r="N628" s="9" t="s">
        <v>114</v>
      </c>
      <c r="O628" s="4">
        <v>6000</v>
      </c>
      <c r="P628" s="76">
        <v>180000</v>
      </c>
      <c r="Q628" s="77"/>
      <c r="R628" s="76">
        <v>180000</v>
      </c>
      <c r="S628" s="77"/>
      <c r="T628" s="3"/>
    </row>
    <row r="629" spans="1:20" ht="14.65" customHeight="1">
      <c r="A629" s="71" t="s">
        <v>360</v>
      </c>
      <c r="B629" s="72"/>
      <c r="C629" s="73"/>
      <c r="D629" s="71" t="s">
        <v>361</v>
      </c>
      <c r="E629" s="72"/>
      <c r="F629" s="73"/>
      <c r="G629" s="74"/>
      <c r="H629" s="75"/>
      <c r="I629" s="3"/>
      <c r="J629" s="3"/>
      <c r="K629" s="74"/>
      <c r="L629" s="75"/>
      <c r="M629" s="3"/>
      <c r="N629" s="3"/>
      <c r="O629" s="3"/>
      <c r="P629" s="76">
        <v>1200000</v>
      </c>
      <c r="Q629" s="77"/>
      <c r="R629" s="76">
        <v>1200000</v>
      </c>
      <c r="S629" s="77"/>
      <c r="T629" s="3"/>
    </row>
    <row r="630" spans="1:20" ht="25.9" customHeight="1">
      <c r="A630" s="74"/>
      <c r="B630" s="78"/>
      <c r="C630" s="75"/>
      <c r="D630" s="88" t="s">
        <v>362</v>
      </c>
      <c r="E630" s="89"/>
      <c r="F630" s="90"/>
      <c r="G630" s="74"/>
      <c r="H630" s="75"/>
      <c r="I630" s="3"/>
      <c r="J630" s="3"/>
      <c r="K630" s="74"/>
      <c r="L630" s="75"/>
      <c r="M630" s="6">
        <v>1</v>
      </c>
      <c r="N630" s="7" t="s">
        <v>34</v>
      </c>
      <c r="O630" s="4">
        <v>1200000</v>
      </c>
      <c r="P630" s="76">
        <v>1200000</v>
      </c>
      <c r="Q630" s="77"/>
      <c r="R630" s="76">
        <v>1200000</v>
      </c>
      <c r="S630" s="77"/>
      <c r="T630" s="3"/>
    </row>
    <row r="631" spans="1:20" ht="14.65" customHeight="1">
      <c r="A631" s="85" t="s">
        <v>8</v>
      </c>
      <c r="B631" s="86"/>
      <c r="C631" s="87"/>
      <c r="D631" s="88" t="s">
        <v>9</v>
      </c>
      <c r="E631" s="89"/>
      <c r="F631" s="90"/>
      <c r="G631" s="74"/>
      <c r="H631" s="75"/>
      <c r="I631" s="3"/>
      <c r="J631" s="3"/>
      <c r="K631" s="74"/>
      <c r="L631" s="75"/>
      <c r="M631" s="3"/>
      <c r="N631" s="3"/>
      <c r="O631" s="3"/>
      <c r="P631" s="76">
        <v>114400000</v>
      </c>
      <c r="Q631" s="77"/>
      <c r="R631" s="76">
        <v>114400000</v>
      </c>
      <c r="S631" s="77"/>
      <c r="T631" s="3"/>
    </row>
    <row r="632" spans="1:20" ht="14.65" customHeight="1">
      <c r="A632" s="71" t="s">
        <v>10</v>
      </c>
      <c r="B632" s="72"/>
      <c r="C632" s="73"/>
      <c r="D632" s="71" t="s">
        <v>11</v>
      </c>
      <c r="E632" s="72"/>
      <c r="F632" s="73"/>
      <c r="G632" s="74"/>
      <c r="H632" s="75"/>
      <c r="I632" s="3"/>
      <c r="J632" s="3"/>
      <c r="K632" s="74"/>
      <c r="L632" s="75"/>
      <c r="M632" s="3"/>
      <c r="N632" s="3"/>
      <c r="O632" s="3"/>
      <c r="P632" s="76">
        <v>98400000</v>
      </c>
      <c r="Q632" s="77"/>
      <c r="R632" s="76">
        <v>98400000</v>
      </c>
      <c r="S632" s="77"/>
      <c r="T632" s="3"/>
    </row>
    <row r="633" spans="1:20" ht="25.9" customHeight="1">
      <c r="A633" s="74"/>
      <c r="B633" s="78"/>
      <c r="C633" s="75"/>
      <c r="D633" s="88" t="s">
        <v>14</v>
      </c>
      <c r="E633" s="89"/>
      <c r="F633" s="90"/>
      <c r="G633" s="74"/>
      <c r="H633" s="75"/>
      <c r="I633" s="3"/>
      <c r="J633" s="3"/>
      <c r="K633" s="74"/>
      <c r="L633" s="75"/>
      <c r="M633" s="6">
        <v>48</v>
      </c>
      <c r="N633" s="7" t="s">
        <v>13</v>
      </c>
      <c r="O633" s="4">
        <v>1600000</v>
      </c>
      <c r="P633" s="76">
        <v>76800000</v>
      </c>
      <c r="Q633" s="77"/>
      <c r="R633" s="76">
        <v>76800000</v>
      </c>
      <c r="S633" s="77"/>
      <c r="T633" s="3"/>
    </row>
    <row r="634" spans="1:20" ht="25.9" customHeight="1">
      <c r="A634" s="74"/>
      <c r="B634" s="78"/>
      <c r="C634" s="75"/>
      <c r="D634" s="88" t="s">
        <v>278</v>
      </c>
      <c r="E634" s="89"/>
      <c r="F634" s="90"/>
      <c r="G634" s="74"/>
      <c r="H634" s="75"/>
      <c r="I634" s="3"/>
      <c r="J634" s="3"/>
      <c r="K634" s="74"/>
      <c r="L634" s="75"/>
      <c r="M634" s="6">
        <v>12</v>
      </c>
      <c r="N634" s="7" t="s">
        <v>13</v>
      </c>
      <c r="O634" s="4">
        <v>1800000</v>
      </c>
      <c r="P634" s="76">
        <v>21600000</v>
      </c>
      <c r="Q634" s="77"/>
      <c r="R634" s="76">
        <v>21600000</v>
      </c>
      <c r="S634" s="77"/>
      <c r="T634" s="3"/>
    </row>
    <row r="635" spans="1:20" ht="14.65" customHeight="1">
      <c r="A635" s="71" t="s">
        <v>363</v>
      </c>
      <c r="B635" s="72"/>
      <c r="C635" s="73"/>
      <c r="D635" s="71" t="s">
        <v>364</v>
      </c>
      <c r="E635" s="72"/>
      <c r="F635" s="73"/>
      <c r="G635" s="74"/>
      <c r="H635" s="75"/>
      <c r="I635" s="3"/>
      <c r="J635" s="3"/>
      <c r="K635" s="74"/>
      <c r="L635" s="75"/>
      <c r="M635" s="3"/>
      <c r="N635" s="3"/>
      <c r="O635" s="3"/>
      <c r="P635" s="76">
        <v>16000000</v>
      </c>
      <c r="Q635" s="77"/>
      <c r="R635" s="76">
        <v>16000000</v>
      </c>
      <c r="S635" s="77"/>
      <c r="T635" s="3"/>
    </row>
    <row r="636" spans="1:20" ht="14.65" customHeight="1">
      <c r="A636" s="74"/>
      <c r="B636" s="78"/>
      <c r="C636" s="75"/>
      <c r="D636" s="82" t="s">
        <v>365</v>
      </c>
      <c r="E636" s="83"/>
      <c r="F636" s="84"/>
      <c r="G636" s="74"/>
      <c r="H636" s="75"/>
      <c r="I636" s="3"/>
      <c r="J636" s="3"/>
      <c r="K636" s="74"/>
      <c r="L636" s="75"/>
      <c r="M636" s="6">
        <v>1</v>
      </c>
      <c r="N636" s="7" t="s">
        <v>34</v>
      </c>
      <c r="O636" s="4">
        <v>16000000</v>
      </c>
      <c r="P636" s="76">
        <v>16000000</v>
      </c>
      <c r="Q636" s="77"/>
      <c r="R636" s="76">
        <v>16000000</v>
      </c>
      <c r="S636" s="77"/>
      <c r="T636" s="3"/>
    </row>
    <row r="637" spans="1:20" ht="14.65" customHeight="1">
      <c r="A637" s="85" t="s">
        <v>19</v>
      </c>
      <c r="B637" s="86"/>
      <c r="C637" s="87"/>
      <c r="D637" s="88" t="s">
        <v>20</v>
      </c>
      <c r="E637" s="89"/>
      <c r="F637" s="90"/>
      <c r="G637" s="74"/>
      <c r="H637" s="75"/>
      <c r="I637" s="3"/>
      <c r="J637" s="3"/>
      <c r="K637" s="74"/>
      <c r="L637" s="75"/>
      <c r="M637" s="3"/>
      <c r="N637" s="3"/>
      <c r="O637" s="3"/>
      <c r="P637" s="76">
        <v>835600</v>
      </c>
      <c r="Q637" s="77"/>
      <c r="R637" s="76">
        <v>835600</v>
      </c>
      <c r="S637" s="77"/>
      <c r="T637" s="3"/>
    </row>
    <row r="638" spans="1:20" ht="14.65" customHeight="1">
      <c r="A638" s="71" t="s">
        <v>21</v>
      </c>
      <c r="B638" s="72"/>
      <c r="C638" s="73"/>
      <c r="D638" s="71" t="s">
        <v>22</v>
      </c>
      <c r="E638" s="72"/>
      <c r="F638" s="73"/>
      <c r="G638" s="74"/>
      <c r="H638" s="75"/>
      <c r="I638" s="3"/>
      <c r="J638" s="3"/>
      <c r="K638" s="74"/>
      <c r="L638" s="75"/>
      <c r="M638" s="3"/>
      <c r="N638" s="3"/>
      <c r="O638" s="3"/>
      <c r="P638" s="76">
        <v>235600</v>
      </c>
      <c r="Q638" s="77"/>
      <c r="R638" s="76">
        <v>235600</v>
      </c>
      <c r="S638" s="77"/>
      <c r="T638" s="3"/>
    </row>
    <row r="639" spans="1:20" ht="14.65" customHeight="1">
      <c r="A639" s="74"/>
      <c r="B639" s="78"/>
      <c r="C639" s="75"/>
      <c r="D639" s="82" t="s">
        <v>282</v>
      </c>
      <c r="E639" s="83"/>
      <c r="F639" s="84"/>
      <c r="G639" s="74"/>
      <c r="H639" s="75"/>
      <c r="I639" s="3"/>
      <c r="J639" s="3"/>
      <c r="K639" s="74"/>
      <c r="L639" s="75"/>
      <c r="M639" s="6">
        <v>4</v>
      </c>
      <c r="N639" s="7" t="s">
        <v>280</v>
      </c>
      <c r="O639" s="4">
        <v>58900</v>
      </c>
      <c r="P639" s="76">
        <v>235600</v>
      </c>
      <c r="Q639" s="77"/>
      <c r="R639" s="76">
        <v>235600</v>
      </c>
      <c r="S639" s="77"/>
      <c r="T639" s="3"/>
    </row>
    <row r="640" spans="1:20" ht="14.65" customHeight="1">
      <c r="A640" s="71" t="s">
        <v>27</v>
      </c>
      <c r="B640" s="72"/>
      <c r="C640" s="73"/>
      <c r="D640" s="71" t="s">
        <v>28</v>
      </c>
      <c r="E640" s="72"/>
      <c r="F640" s="73"/>
      <c r="G640" s="74"/>
      <c r="H640" s="75"/>
      <c r="I640" s="3"/>
      <c r="J640" s="3"/>
      <c r="K640" s="74"/>
      <c r="L640" s="75"/>
      <c r="M640" s="3"/>
      <c r="N640" s="3"/>
      <c r="O640" s="3"/>
      <c r="P640" s="76">
        <v>600000</v>
      </c>
      <c r="Q640" s="77"/>
      <c r="R640" s="76">
        <v>600000</v>
      </c>
      <c r="S640" s="77"/>
      <c r="T640" s="3"/>
    </row>
    <row r="641" spans="1:20" ht="14.65" customHeight="1">
      <c r="A641" s="74"/>
      <c r="B641" s="78"/>
      <c r="C641" s="75"/>
      <c r="D641" s="82" t="s">
        <v>29</v>
      </c>
      <c r="E641" s="83"/>
      <c r="F641" s="84"/>
      <c r="G641" s="74"/>
      <c r="H641" s="75"/>
      <c r="I641" s="3"/>
      <c r="J641" s="3"/>
      <c r="K641" s="74"/>
      <c r="L641" s="75"/>
      <c r="M641" s="4">
        <v>3000</v>
      </c>
      <c r="N641" s="20" t="s">
        <v>30</v>
      </c>
      <c r="O641" s="6">
        <v>200</v>
      </c>
      <c r="P641" s="76">
        <v>600000</v>
      </c>
      <c r="Q641" s="77"/>
      <c r="R641" s="76">
        <v>600000</v>
      </c>
      <c r="S641" s="77"/>
      <c r="T641" s="3"/>
    </row>
    <row r="642" spans="1:20" ht="16.149999999999999" customHeight="1">
      <c r="A642" s="85" t="s">
        <v>119</v>
      </c>
      <c r="B642" s="86"/>
      <c r="C642" s="87"/>
      <c r="D642" s="88" t="s">
        <v>120</v>
      </c>
      <c r="E642" s="89"/>
      <c r="F642" s="90"/>
      <c r="G642" s="74"/>
      <c r="H642" s="75"/>
      <c r="I642" s="3"/>
      <c r="J642" s="3"/>
      <c r="K642" s="74"/>
      <c r="L642" s="75"/>
      <c r="M642" s="3"/>
      <c r="N642" s="3"/>
      <c r="O642" s="3"/>
      <c r="P642" s="76">
        <v>12770000</v>
      </c>
      <c r="Q642" s="77"/>
      <c r="R642" s="76">
        <v>12770000</v>
      </c>
      <c r="S642" s="77"/>
      <c r="T642" s="3"/>
    </row>
    <row r="643" spans="1:20" ht="14.65" customHeight="1">
      <c r="A643" s="71" t="s">
        <v>121</v>
      </c>
      <c r="B643" s="72"/>
      <c r="C643" s="73"/>
      <c r="D643" s="71" t="s">
        <v>122</v>
      </c>
      <c r="E643" s="72"/>
      <c r="F643" s="73"/>
      <c r="G643" s="74"/>
      <c r="H643" s="75"/>
      <c r="I643" s="3"/>
      <c r="J643" s="3"/>
      <c r="K643" s="74"/>
      <c r="L643" s="75"/>
      <c r="M643" s="3"/>
      <c r="N643" s="3"/>
      <c r="O643" s="3"/>
      <c r="P643" s="76">
        <v>2520000</v>
      </c>
      <c r="Q643" s="77"/>
      <c r="R643" s="76">
        <v>2520000</v>
      </c>
      <c r="S643" s="77"/>
      <c r="T643" s="3"/>
    </row>
    <row r="644" spans="1:20" ht="14.65" customHeight="1">
      <c r="A644" s="74"/>
      <c r="B644" s="78"/>
      <c r="C644" s="75"/>
      <c r="D644" s="79" t="s">
        <v>125</v>
      </c>
      <c r="E644" s="80"/>
      <c r="F644" s="81"/>
      <c r="G644" s="74"/>
      <c r="H644" s="75"/>
      <c r="I644" s="3"/>
      <c r="J644" s="3"/>
      <c r="K644" s="74"/>
      <c r="L644" s="75"/>
      <c r="M644" s="6">
        <v>45</v>
      </c>
      <c r="N644" s="9" t="s">
        <v>124</v>
      </c>
      <c r="O644" s="4">
        <v>16000</v>
      </c>
      <c r="P644" s="76">
        <v>720000</v>
      </c>
      <c r="Q644" s="77"/>
      <c r="R644" s="76">
        <v>720000</v>
      </c>
      <c r="S644" s="77"/>
      <c r="T644" s="3"/>
    </row>
    <row r="645" spans="1:20" ht="14.65" customHeight="1">
      <c r="A645" s="74"/>
      <c r="B645" s="78"/>
      <c r="C645" s="75"/>
      <c r="D645" s="82" t="s">
        <v>123</v>
      </c>
      <c r="E645" s="83"/>
      <c r="F645" s="84"/>
      <c r="G645" s="74"/>
      <c r="H645" s="75"/>
      <c r="I645" s="3"/>
      <c r="J645" s="3"/>
      <c r="K645" s="74"/>
      <c r="L645" s="75"/>
      <c r="M645" s="6">
        <v>45</v>
      </c>
      <c r="N645" s="9" t="s">
        <v>124</v>
      </c>
      <c r="O645" s="4">
        <v>40000</v>
      </c>
      <c r="P645" s="76">
        <v>1800000</v>
      </c>
      <c r="Q645" s="77"/>
      <c r="R645" s="76">
        <v>1800000</v>
      </c>
      <c r="S645" s="77"/>
      <c r="T645" s="3"/>
    </row>
    <row r="646" spans="1:20" ht="25.9" customHeight="1">
      <c r="A646" s="71" t="s">
        <v>295</v>
      </c>
      <c r="B646" s="72"/>
      <c r="C646" s="73"/>
      <c r="D646" s="71" t="s">
        <v>296</v>
      </c>
      <c r="E646" s="72"/>
      <c r="F646" s="73"/>
      <c r="G646" s="74"/>
      <c r="H646" s="75"/>
      <c r="I646" s="3"/>
      <c r="J646" s="3"/>
      <c r="K646" s="74"/>
      <c r="L646" s="75"/>
      <c r="M646" s="3"/>
      <c r="N646" s="3"/>
      <c r="O646" s="3"/>
      <c r="P646" s="76">
        <v>10250000</v>
      </c>
      <c r="Q646" s="77"/>
      <c r="R646" s="76">
        <v>10250000</v>
      </c>
      <c r="S646" s="77"/>
      <c r="T646" s="3"/>
    </row>
    <row r="647" spans="1:20" ht="14.65" customHeight="1">
      <c r="A647" s="74"/>
      <c r="B647" s="78"/>
      <c r="C647" s="75"/>
      <c r="D647" s="79" t="s">
        <v>125</v>
      </c>
      <c r="E647" s="80"/>
      <c r="F647" s="81"/>
      <c r="G647" s="74"/>
      <c r="H647" s="75"/>
      <c r="I647" s="3"/>
      <c r="J647" s="3"/>
      <c r="K647" s="74"/>
      <c r="L647" s="75"/>
      <c r="M647" s="6">
        <v>250</v>
      </c>
      <c r="N647" s="9" t="s">
        <v>124</v>
      </c>
      <c r="O647" s="4">
        <v>16000</v>
      </c>
      <c r="P647" s="76">
        <v>4000000</v>
      </c>
      <c r="Q647" s="77"/>
      <c r="R647" s="76">
        <v>4000000</v>
      </c>
      <c r="S647" s="77"/>
      <c r="T647" s="3"/>
    </row>
    <row r="648" spans="1:20" ht="14.65" customHeight="1">
      <c r="A648" s="74"/>
      <c r="B648" s="78"/>
      <c r="C648" s="75"/>
      <c r="D648" s="82" t="s">
        <v>123</v>
      </c>
      <c r="E648" s="83"/>
      <c r="F648" s="84"/>
      <c r="G648" s="74"/>
      <c r="H648" s="75"/>
      <c r="I648" s="3"/>
      <c r="J648" s="3"/>
      <c r="K648" s="74"/>
      <c r="L648" s="75"/>
      <c r="M648" s="6">
        <v>250</v>
      </c>
      <c r="N648" s="9" t="s">
        <v>124</v>
      </c>
      <c r="O648" s="4">
        <v>25000</v>
      </c>
      <c r="P648" s="76">
        <v>6250000</v>
      </c>
      <c r="Q648" s="77"/>
      <c r="R648" s="76">
        <v>6250000</v>
      </c>
      <c r="S648" s="77"/>
      <c r="T648" s="3"/>
    </row>
    <row r="649" spans="1:20" ht="14.65" customHeight="1">
      <c r="A649" s="85" t="s">
        <v>366</v>
      </c>
      <c r="B649" s="86"/>
      <c r="C649" s="87"/>
      <c r="D649" s="88" t="s">
        <v>367</v>
      </c>
      <c r="E649" s="89"/>
      <c r="F649" s="90"/>
      <c r="G649" s="74"/>
      <c r="H649" s="75"/>
      <c r="I649" s="3"/>
      <c r="J649" s="3"/>
      <c r="K649" s="74"/>
      <c r="L649" s="75"/>
      <c r="M649" s="3"/>
      <c r="N649" s="3"/>
      <c r="O649" s="3"/>
      <c r="P649" s="76">
        <v>15000000</v>
      </c>
      <c r="Q649" s="77"/>
      <c r="R649" s="76">
        <v>15000000</v>
      </c>
      <c r="S649" s="77"/>
      <c r="T649" s="3"/>
    </row>
    <row r="650" spans="1:20" ht="14.65" customHeight="1">
      <c r="A650" s="71" t="s">
        <v>368</v>
      </c>
      <c r="B650" s="72"/>
      <c r="C650" s="73"/>
      <c r="D650" s="71" t="s">
        <v>369</v>
      </c>
      <c r="E650" s="72"/>
      <c r="F650" s="73"/>
      <c r="G650" s="74"/>
      <c r="H650" s="75"/>
      <c r="I650" s="3"/>
      <c r="J650" s="3"/>
      <c r="K650" s="74"/>
      <c r="L650" s="75"/>
      <c r="M650" s="3"/>
      <c r="N650" s="3"/>
      <c r="O650" s="3"/>
      <c r="P650" s="76">
        <v>200000</v>
      </c>
      <c r="Q650" s="77"/>
      <c r="R650" s="76">
        <v>200000</v>
      </c>
      <c r="S650" s="77"/>
      <c r="T650" s="3"/>
    </row>
    <row r="651" spans="1:20" ht="14.65" customHeight="1">
      <c r="A651" s="74"/>
      <c r="B651" s="78"/>
      <c r="C651" s="75"/>
      <c r="D651" s="82" t="s">
        <v>370</v>
      </c>
      <c r="E651" s="83"/>
      <c r="F651" s="84"/>
      <c r="G651" s="74"/>
      <c r="H651" s="75"/>
      <c r="I651" s="3"/>
      <c r="J651" s="3"/>
      <c r="K651" s="74"/>
      <c r="L651" s="75"/>
      <c r="M651" s="6">
        <v>2</v>
      </c>
      <c r="N651" s="8" t="s">
        <v>52</v>
      </c>
      <c r="O651" s="4">
        <v>100000</v>
      </c>
      <c r="P651" s="76">
        <v>200000</v>
      </c>
      <c r="Q651" s="77"/>
      <c r="R651" s="76">
        <v>200000</v>
      </c>
      <c r="S651" s="77"/>
      <c r="T651" s="3"/>
    </row>
    <row r="652" spans="1:20" ht="14.65" customHeight="1">
      <c r="A652" s="71" t="s">
        <v>371</v>
      </c>
      <c r="B652" s="72"/>
      <c r="C652" s="73"/>
      <c r="D652" s="71" t="s">
        <v>372</v>
      </c>
      <c r="E652" s="72"/>
      <c r="F652" s="73"/>
      <c r="G652" s="74"/>
      <c r="H652" s="75"/>
      <c r="I652" s="3"/>
      <c r="J652" s="3"/>
      <c r="K652" s="74"/>
      <c r="L652" s="75"/>
      <c r="M652" s="3"/>
      <c r="N652" s="3"/>
      <c r="O652" s="3"/>
      <c r="P652" s="76">
        <v>14800000</v>
      </c>
      <c r="Q652" s="77"/>
      <c r="R652" s="76">
        <v>14800000</v>
      </c>
      <c r="S652" s="77"/>
      <c r="T652" s="3"/>
    </row>
    <row r="653" spans="1:20" ht="14.65" customHeight="1">
      <c r="A653" s="74"/>
      <c r="B653" s="78"/>
      <c r="C653" s="75"/>
      <c r="D653" s="82" t="s">
        <v>373</v>
      </c>
      <c r="E653" s="83"/>
      <c r="F653" s="84"/>
      <c r="G653" s="74"/>
      <c r="H653" s="75"/>
      <c r="I653" s="3"/>
      <c r="J653" s="3"/>
      <c r="K653" s="74"/>
      <c r="L653" s="75"/>
      <c r="M653" s="3"/>
      <c r="N653" s="7" t="s">
        <v>0</v>
      </c>
      <c r="O653" s="3"/>
      <c r="P653" s="76">
        <v>14800000</v>
      </c>
      <c r="Q653" s="77"/>
      <c r="R653" s="76">
        <v>14800000</v>
      </c>
      <c r="S653" s="77"/>
      <c r="T653" s="3"/>
    </row>
    <row r="654" spans="1:20" ht="14.65" customHeight="1">
      <c r="A654" s="74"/>
      <c r="B654" s="78"/>
      <c r="C654" s="75"/>
      <c r="D654" s="82" t="s">
        <v>374</v>
      </c>
      <c r="E654" s="83"/>
      <c r="F654" s="84"/>
      <c r="G654" s="74"/>
      <c r="H654" s="75"/>
      <c r="I654" s="3"/>
      <c r="J654" s="3"/>
      <c r="K654" s="74"/>
      <c r="L654" s="75"/>
      <c r="M654" s="6">
        <v>40</v>
      </c>
      <c r="N654" s="8" t="s">
        <v>69</v>
      </c>
      <c r="O654" s="4">
        <v>340000</v>
      </c>
      <c r="P654" s="76">
        <v>13600000</v>
      </c>
      <c r="Q654" s="77"/>
      <c r="R654" s="76">
        <v>13600000</v>
      </c>
      <c r="S654" s="77"/>
      <c r="T654" s="3"/>
    </row>
    <row r="655" spans="1:20" ht="14.65" customHeight="1">
      <c r="A655" s="74"/>
      <c r="B655" s="78"/>
      <c r="C655" s="75"/>
      <c r="D655" s="82" t="s">
        <v>375</v>
      </c>
      <c r="E655" s="83"/>
      <c r="F655" s="84"/>
      <c r="G655" s="74"/>
      <c r="H655" s="75"/>
      <c r="I655" s="3"/>
      <c r="J655" s="3"/>
      <c r="K655" s="74"/>
      <c r="L655" s="75"/>
      <c r="M655" s="6">
        <v>10</v>
      </c>
      <c r="N655" s="8" t="s">
        <v>376</v>
      </c>
      <c r="O655" s="4">
        <v>120000</v>
      </c>
      <c r="P655" s="76">
        <v>1200000</v>
      </c>
      <c r="Q655" s="77"/>
      <c r="R655" s="76">
        <v>1200000</v>
      </c>
      <c r="S655" s="77"/>
      <c r="T655" s="3"/>
    </row>
    <row r="656" spans="1:20" ht="14.65" customHeight="1">
      <c r="A656" s="85" t="s">
        <v>70</v>
      </c>
      <c r="B656" s="86"/>
      <c r="C656" s="87"/>
      <c r="D656" s="88" t="s">
        <v>71</v>
      </c>
      <c r="E656" s="89"/>
      <c r="F656" s="90"/>
      <c r="G656" s="74"/>
      <c r="H656" s="75"/>
      <c r="I656" s="3"/>
      <c r="J656" s="3"/>
      <c r="K656" s="74"/>
      <c r="L656" s="75"/>
      <c r="M656" s="3"/>
      <c r="N656" s="3"/>
      <c r="O656" s="3"/>
      <c r="P656" s="76">
        <v>1718100</v>
      </c>
      <c r="Q656" s="77"/>
      <c r="R656" s="76">
        <v>1718100</v>
      </c>
      <c r="S656" s="77"/>
      <c r="T656" s="3"/>
    </row>
    <row r="657" spans="1:20" ht="14.65" customHeight="1">
      <c r="A657" s="71" t="s">
        <v>72</v>
      </c>
      <c r="B657" s="72"/>
      <c r="C657" s="73"/>
      <c r="D657" s="71" t="s">
        <v>73</v>
      </c>
      <c r="E657" s="72"/>
      <c r="F657" s="73"/>
      <c r="G657" s="74"/>
      <c r="H657" s="75"/>
      <c r="I657" s="3"/>
      <c r="J657" s="3"/>
      <c r="K657" s="74"/>
      <c r="L657" s="75"/>
      <c r="M657" s="3"/>
      <c r="N657" s="3"/>
      <c r="O657" s="3"/>
      <c r="P657" s="76">
        <v>1718100</v>
      </c>
      <c r="Q657" s="77"/>
      <c r="R657" s="76">
        <v>1718100</v>
      </c>
      <c r="S657" s="77"/>
      <c r="T657" s="3"/>
    </row>
    <row r="658" spans="1:20" ht="14.65" customHeight="1">
      <c r="A658" s="74"/>
      <c r="B658" s="78"/>
      <c r="C658" s="75"/>
      <c r="D658" s="82" t="s">
        <v>132</v>
      </c>
      <c r="E658" s="83"/>
      <c r="F658" s="84"/>
      <c r="G658" s="74"/>
      <c r="H658" s="75"/>
      <c r="I658" s="3"/>
      <c r="J658" s="3"/>
      <c r="K658" s="74"/>
      <c r="L658" s="75"/>
      <c r="M658" s="6">
        <v>1</v>
      </c>
      <c r="N658" s="9" t="s">
        <v>34</v>
      </c>
      <c r="O658" s="4">
        <v>1718100</v>
      </c>
      <c r="P658" s="76">
        <v>1718100</v>
      </c>
      <c r="Q658" s="77"/>
      <c r="R658" s="76">
        <v>1718100</v>
      </c>
      <c r="S658" s="77"/>
      <c r="T658" s="3"/>
    </row>
    <row r="659" spans="1:20" ht="14.65" customHeight="1">
      <c r="A659" s="85" t="s">
        <v>4</v>
      </c>
      <c r="B659" s="86"/>
      <c r="C659" s="87"/>
      <c r="D659" s="88" t="s">
        <v>5</v>
      </c>
      <c r="E659" s="89"/>
      <c r="F659" s="90"/>
      <c r="G659" s="74"/>
      <c r="H659" s="75"/>
      <c r="I659" s="3"/>
      <c r="J659" s="3"/>
      <c r="K659" s="74"/>
      <c r="L659" s="75"/>
      <c r="M659" s="3"/>
      <c r="N659" s="3"/>
      <c r="O659" s="3"/>
      <c r="P659" s="76">
        <v>75450000</v>
      </c>
      <c r="Q659" s="77"/>
      <c r="R659" s="101">
        <v>75450000</v>
      </c>
      <c r="S659" s="102"/>
      <c r="T659" s="3"/>
    </row>
    <row r="660" spans="1:20" ht="14.65" customHeight="1">
      <c r="A660" s="85" t="s">
        <v>6</v>
      </c>
      <c r="B660" s="86"/>
      <c r="C660" s="87"/>
      <c r="D660" s="88" t="s">
        <v>7</v>
      </c>
      <c r="E660" s="89"/>
      <c r="F660" s="90"/>
      <c r="G660" s="74"/>
      <c r="H660" s="75"/>
      <c r="I660" s="3"/>
      <c r="J660" s="3"/>
      <c r="K660" s="74"/>
      <c r="L660" s="75"/>
      <c r="M660" s="3"/>
      <c r="N660" s="3"/>
      <c r="O660" s="3"/>
      <c r="P660" s="76">
        <v>75450000</v>
      </c>
      <c r="Q660" s="77"/>
      <c r="R660" s="101">
        <v>75450000</v>
      </c>
      <c r="S660" s="102"/>
      <c r="T660" s="3"/>
    </row>
    <row r="661" spans="1:20" ht="14.65" customHeight="1">
      <c r="A661" s="85" t="s">
        <v>45</v>
      </c>
      <c r="B661" s="86"/>
      <c r="C661" s="87"/>
      <c r="D661" s="88" t="s">
        <v>46</v>
      </c>
      <c r="E661" s="89"/>
      <c r="F661" s="90"/>
      <c r="G661" s="74"/>
      <c r="H661" s="75"/>
      <c r="I661" s="3"/>
      <c r="J661" s="3"/>
      <c r="K661" s="74"/>
      <c r="L661" s="75"/>
      <c r="M661" s="3"/>
      <c r="N661" s="3"/>
      <c r="O661" s="3"/>
      <c r="P661" s="76">
        <v>1564000</v>
      </c>
      <c r="Q661" s="77"/>
      <c r="R661" s="99">
        <v>1564000</v>
      </c>
      <c r="S661" s="100"/>
      <c r="T661" s="3"/>
    </row>
    <row r="662" spans="1:20" ht="14.65" customHeight="1">
      <c r="A662" s="71" t="s">
        <v>85</v>
      </c>
      <c r="B662" s="72"/>
      <c r="C662" s="73"/>
      <c r="D662" s="71" t="s">
        <v>86</v>
      </c>
      <c r="E662" s="72"/>
      <c r="F662" s="73"/>
      <c r="G662" s="74"/>
      <c r="H662" s="75"/>
      <c r="I662" s="3"/>
      <c r="J662" s="3"/>
      <c r="K662" s="74"/>
      <c r="L662" s="75"/>
      <c r="M662" s="3"/>
      <c r="N662" s="3"/>
      <c r="O662" s="3"/>
      <c r="P662" s="76">
        <v>1414000</v>
      </c>
      <c r="Q662" s="77"/>
      <c r="R662" s="99">
        <v>1414000</v>
      </c>
      <c r="S662" s="100"/>
      <c r="T662" s="3"/>
    </row>
    <row r="663" spans="1:20" ht="14.65" customHeight="1">
      <c r="A663" s="74"/>
      <c r="B663" s="78"/>
      <c r="C663" s="75"/>
      <c r="D663" s="82" t="s">
        <v>87</v>
      </c>
      <c r="E663" s="83"/>
      <c r="F663" s="84"/>
      <c r="G663" s="74"/>
      <c r="H663" s="75"/>
      <c r="I663" s="3"/>
      <c r="J663" s="3"/>
      <c r="K663" s="74"/>
      <c r="L663" s="75"/>
      <c r="M663" s="6">
        <v>1</v>
      </c>
      <c r="N663" s="9" t="s">
        <v>88</v>
      </c>
      <c r="O663" s="4">
        <v>48000</v>
      </c>
      <c r="P663" s="76">
        <v>48000</v>
      </c>
      <c r="Q663" s="77"/>
      <c r="R663" s="97">
        <v>48000</v>
      </c>
      <c r="S663" s="98"/>
      <c r="T663" s="3"/>
    </row>
    <row r="664" spans="1:20" ht="14.65" customHeight="1">
      <c r="A664" s="74"/>
      <c r="B664" s="78"/>
      <c r="C664" s="75"/>
      <c r="D664" s="82" t="s">
        <v>100</v>
      </c>
      <c r="E664" s="83"/>
      <c r="F664" s="84"/>
      <c r="G664" s="74"/>
      <c r="H664" s="75"/>
      <c r="I664" s="3"/>
      <c r="J664" s="3"/>
      <c r="K664" s="74"/>
      <c r="L664" s="75"/>
      <c r="M664" s="6">
        <v>50</v>
      </c>
      <c r="N664" s="8" t="s">
        <v>52</v>
      </c>
      <c r="O664" s="4">
        <v>2600</v>
      </c>
      <c r="P664" s="76">
        <v>130000</v>
      </c>
      <c r="Q664" s="77"/>
      <c r="R664" s="97">
        <v>130000</v>
      </c>
      <c r="S664" s="98"/>
      <c r="T664" s="3"/>
    </row>
    <row r="665" spans="1:20" ht="14.65" customHeight="1">
      <c r="A665" s="74"/>
      <c r="B665" s="78"/>
      <c r="C665" s="75"/>
      <c r="D665" s="82" t="s">
        <v>95</v>
      </c>
      <c r="E665" s="83"/>
      <c r="F665" s="84"/>
      <c r="G665" s="74"/>
      <c r="H665" s="75"/>
      <c r="I665" s="3"/>
      <c r="J665" s="3"/>
      <c r="K665" s="74"/>
      <c r="L665" s="75"/>
      <c r="M665" s="6">
        <v>2</v>
      </c>
      <c r="N665" s="8" t="s">
        <v>52</v>
      </c>
      <c r="O665" s="4">
        <v>9300</v>
      </c>
      <c r="P665" s="76">
        <v>18600</v>
      </c>
      <c r="Q665" s="77"/>
      <c r="R665" s="97">
        <v>18600</v>
      </c>
      <c r="S665" s="98"/>
      <c r="T665" s="3"/>
    </row>
    <row r="666" spans="1:20" ht="14.65" customHeight="1">
      <c r="A666" s="74"/>
      <c r="B666" s="78"/>
      <c r="C666" s="75"/>
      <c r="D666" s="82" t="s">
        <v>96</v>
      </c>
      <c r="E666" s="83"/>
      <c r="F666" s="84"/>
      <c r="G666" s="74"/>
      <c r="H666" s="75"/>
      <c r="I666" s="3"/>
      <c r="J666" s="3"/>
      <c r="K666" s="74"/>
      <c r="L666" s="75"/>
      <c r="M666" s="6">
        <v>10</v>
      </c>
      <c r="N666" s="8" t="s">
        <v>24</v>
      </c>
      <c r="O666" s="4">
        <v>79600</v>
      </c>
      <c r="P666" s="76">
        <v>796000</v>
      </c>
      <c r="Q666" s="77"/>
      <c r="R666" s="97">
        <v>796000</v>
      </c>
      <c r="S666" s="98"/>
      <c r="T666" s="3"/>
    </row>
    <row r="667" spans="1:20" ht="25.9" customHeight="1">
      <c r="A667" s="91" t="s">
        <v>91</v>
      </c>
      <c r="B667" s="92"/>
      <c r="C667" s="93"/>
      <c r="D667" s="88" t="s">
        <v>108</v>
      </c>
      <c r="E667" s="89"/>
      <c r="F667" s="90"/>
      <c r="G667" s="74"/>
      <c r="H667" s="75"/>
      <c r="I667" s="3"/>
      <c r="J667" s="3"/>
      <c r="K667" s="74"/>
      <c r="L667" s="75"/>
      <c r="M667" s="6">
        <v>2</v>
      </c>
      <c r="N667" s="7" t="s">
        <v>52</v>
      </c>
      <c r="O667" s="4">
        <v>198300</v>
      </c>
      <c r="P667" s="76">
        <v>396600</v>
      </c>
      <c r="Q667" s="77"/>
      <c r="R667" s="76">
        <v>396600</v>
      </c>
      <c r="S667" s="77"/>
      <c r="T667" s="3"/>
    </row>
    <row r="668" spans="1:20" ht="14.65" customHeight="1">
      <c r="A668" s="74"/>
      <c r="B668" s="78"/>
      <c r="C668" s="75"/>
      <c r="D668" s="82" t="s">
        <v>106</v>
      </c>
      <c r="E668" s="83"/>
      <c r="F668" s="84"/>
      <c r="G668" s="74"/>
      <c r="H668" s="75"/>
      <c r="I668" s="3"/>
      <c r="J668" s="3"/>
      <c r="K668" s="74"/>
      <c r="L668" s="75"/>
      <c r="M668" s="6">
        <v>4</v>
      </c>
      <c r="N668" s="7" t="s">
        <v>52</v>
      </c>
      <c r="O668" s="4">
        <v>6200</v>
      </c>
      <c r="P668" s="76">
        <v>24800</v>
      </c>
      <c r="Q668" s="77"/>
      <c r="R668" s="76">
        <v>24800</v>
      </c>
      <c r="S668" s="77"/>
      <c r="T668" s="3"/>
    </row>
    <row r="669" spans="1:20" ht="14.65" customHeight="1">
      <c r="A669" s="71" t="s">
        <v>111</v>
      </c>
      <c r="B669" s="72"/>
      <c r="C669" s="73"/>
      <c r="D669" s="71" t="s">
        <v>112</v>
      </c>
      <c r="E669" s="72"/>
      <c r="F669" s="73"/>
      <c r="G669" s="74"/>
      <c r="H669" s="75"/>
      <c r="I669" s="3"/>
      <c r="J669" s="3"/>
      <c r="K669" s="74"/>
      <c r="L669" s="75"/>
      <c r="M669" s="3"/>
      <c r="N669" s="3"/>
      <c r="O669" s="3"/>
      <c r="P669" s="76">
        <v>150000</v>
      </c>
      <c r="Q669" s="77"/>
      <c r="R669" s="76">
        <v>150000</v>
      </c>
      <c r="S669" s="77"/>
      <c r="T669" s="3"/>
    </row>
    <row r="670" spans="1:20" ht="14.65" customHeight="1">
      <c r="A670" s="74"/>
      <c r="B670" s="78"/>
      <c r="C670" s="75"/>
      <c r="D670" s="82" t="s">
        <v>113</v>
      </c>
      <c r="E670" s="83"/>
      <c r="F670" s="84"/>
      <c r="G670" s="74"/>
      <c r="H670" s="75"/>
      <c r="I670" s="3"/>
      <c r="J670" s="3"/>
      <c r="K670" s="74"/>
      <c r="L670" s="75"/>
      <c r="M670" s="6">
        <v>10</v>
      </c>
      <c r="N670" s="9" t="s">
        <v>114</v>
      </c>
      <c r="O670" s="4">
        <v>3000</v>
      </c>
      <c r="P670" s="76">
        <v>30000</v>
      </c>
      <c r="Q670" s="77"/>
      <c r="R670" s="76">
        <v>30000</v>
      </c>
      <c r="S670" s="77"/>
      <c r="T670" s="3"/>
    </row>
    <row r="671" spans="1:20" ht="14.65" customHeight="1">
      <c r="A671" s="74"/>
      <c r="B671" s="78"/>
      <c r="C671" s="75"/>
      <c r="D671" s="82" t="s">
        <v>115</v>
      </c>
      <c r="E671" s="83"/>
      <c r="F671" s="84"/>
      <c r="G671" s="74"/>
      <c r="H671" s="75"/>
      <c r="I671" s="3"/>
      <c r="J671" s="3"/>
      <c r="K671" s="74"/>
      <c r="L671" s="75"/>
      <c r="M671" s="6">
        <v>20</v>
      </c>
      <c r="N671" s="9" t="s">
        <v>114</v>
      </c>
      <c r="O671" s="4">
        <v>6000</v>
      </c>
      <c r="P671" s="76">
        <v>120000</v>
      </c>
      <c r="Q671" s="77"/>
      <c r="R671" s="76">
        <v>120000</v>
      </c>
      <c r="S671" s="77"/>
      <c r="T671" s="3"/>
    </row>
    <row r="672" spans="1:20" ht="14.65" customHeight="1">
      <c r="A672" s="85" t="s">
        <v>303</v>
      </c>
      <c r="B672" s="86"/>
      <c r="C672" s="87"/>
      <c r="D672" s="88" t="s">
        <v>304</v>
      </c>
      <c r="E672" s="89"/>
      <c r="F672" s="90"/>
      <c r="G672" s="74"/>
      <c r="H672" s="75"/>
      <c r="I672" s="3"/>
      <c r="J672" s="3"/>
      <c r="K672" s="74"/>
      <c r="L672" s="75"/>
      <c r="M672" s="3"/>
      <c r="N672" s="3"/>
      <c r="O672" s="3"/>
      <c r="P672" s="76">
        <v>35250000</v>
      </c>
      <c r="Q672" s="77"/>
      <c r="R672" s="76">
        <v>35250000</v>
      </c>
      <c r="S672" s="77"/>
      <c r="T672" s="3"/>
    </row>
    <row r="673" spans="1:20" ht="14.65" customHeight="1">
      <c r="A673" s="71" t="s">
        <v>377</v>
      </c>
      <c r="B673" s="72"/>
      <c r="C673" s="73"/>
      <c r="D673" s="71" t="s">
        <v>378</v>
      </c>
      <c r="E673" s="72"/>
      <c r="F673" s="73"/>
      <c r="G673" s="74"/>
      <c r="H673" s="75"/>
      <c r="I673" s="3"/>
      <c r="J673" s="3"/>
      <c r="K673" s="74"/>
      <c r="L673" s="75"/>
      <c r="M673" s="3"/>
      <c r="N673" s="3"/>
      <c r="O673" s="3"/>
      <c r="P673" s="76">
        <v>32250000</v>
      </c>
      <c r="Q673" s="77"/>
      <c r="R673" s="76">
        <v>32250000</v>
      </c>
      <c r="S673" s="77"/>
      <c r="T673" s="3"/>
    </row>
    <row r="674" spans="1:20" ht="14.65" customHeight="1">
      <c r="A674" s="74"/>
      <c r="B674" s="78"/>
      <c r="C674" s="75"/>
      <c r="D674" s="82" t="s">
        <v>379</v>
      </c>
      <c r="E674" s="83"/>
      <c r="F674" s="84"/>
      <c r="G674" s="74"/>
      <c r="H674" s="75"/>
      <c r="I674" s="3"/>
      <c r="J674" s="3"/>
      <c r="K674" s="74"/>
      <c r="L674" s="75"/>
      <c r="M674" s="6">
        <v>430</v>
      </c>
      <c r="N674" s="7" t="s">
        <v>380</v>
      </c>
      <c r="O674" s="4">
        <v>75000</v>
      </c>
      <c r="P674" s="76">
        <v>32250000</v>
      </c>
      <c r="Q674" s="77"/>
      <c r="R674" s="76">
        <v>32250000</v>
      </c>
      <c r="S674" s="77"/>
      <c r="T674" s="3"/>
    </row>
    <row r="675" spans="1:20" ht="14.65" customHeight="1">
      <c r="A675" s="71" t="s">
        <v>381</v>
      </c>
      <c r="B675" s="72"/>
      <c r="C675" s="73"/>
      <c r="D675" s="71" t="s">
        <v>382</v>
      </c>
      <c r="E675" s="72"/>
      <c r="F675" s="73"/>
      <c r="G675" s="74"/>
      <c r="H675" s="75"/>
      <c r="I675" s="3"/>
      <c r="J675" s="3"/>
      <c r="K675" s="74"/>
      <c r="L675" s="75"/>
      <c r="M675" s="3"/>
      <c r="N675" s="3"/>
      <c r="O675" s="3"/>
      <c r="P675" s="76">
        <v>2000000</v>
      </c>
      <c r="Q675" s="77"/>
      <c r="R675" s="76">
        <v>2000000</v>
      </c>
      <c r="S675" s="77"/>
      <c r="T675" s="3"/>
    </row>
    <row r="676" spans="1:20" ht="14.65" customHeight="1">
      <c r="A676" s="74"/>
      <c r="B676" s="78"/>
      <c r="C676" s="75"/>
      <c r="D676" s="82" t="s">
        <v>383</v>
      </c>
      <c r="E676" s="83"/>
      <c r="F676" s="84"/>
      <c r="G676" s="74"/>
      <c r="H676" s="75"/>
      <c r="I676" s="3"/>
      <c r="J676" s="3"/>
      <c r="K676" s="74"/>
      <c r="L676" s="75"/>
      <c r="M676" s="6">
        <v>1</v>
      </c>
      <c r="N676" s="7" t="s">
        <v>34</v>
      </c>
      <c r="O676" s="4">
        <v>1000000</v>
      </c>
      <c r="P676" s="76">
        <v>1000000</v>
      </c>
      <c r="Q676" s="77"/>
      <c r="R676" s="76">
        <v>1000000</v>
      </c>
      <c r="S676" s="77"/>
      <c r="T676" s="3"/>
    </row>
    <row r="677" spans="1:20" ht="14.65" customHeight="1">
      <c r="A677" s="74"/>
      <c r="B677" s="78"/>
      <c r="C677" s="75"/>
      <c r="D677" s="82" t="s">
        <v>384</v>
      </c>
      <c r="E677" s="83"/>
      <c r="F677" s="84"/>
      <c r="G677" s="74"/>
      <c r="H677" s="75"/>
      <c r="I677" s="3"/>
      <c r="J677" s="3"/>
      <c r="K677" s="74"/>
      <c r="L677" s="75"/>
      <c r="M677" s="6">
        <v>1</v>
      </c>
      <c r="N677" s="7" t="s">
        <v>34</v>
      </c>
      <c r="O677" s="4">
        <v>1000000</v>
      </c>
      <c r="P677" s="76">
        <v>1000000</v>
      </c>
      <c r="Q677" s="77"/>
      <c r="R677" s="76">
        <v>1000000</v>
      </c>
      <c r="S677" s="77"/>
      <c r="T677" s="3"/>
    </row>
    <row r="678" spans="1:20" ht="14.65" customHeight="1">
      <c r="A678" s="71" t="s">
        <v>385</v>
      </c>
      <c r="B678" s="72"/>
      <c r="C678" s="73"/>
      <c r="D678" s="71" t="s">
        <v>386</v>
      </c>
      <c r="E678" s="72"/>
      <c r="F678" s="73"/>
      <c r="G678" s="74"/>
      <c r="H678" s="75"/>
      <c r="I678" s="3"/>
      <c r="J678" s="3"/>
      <c r="K678" s="74"/>
      <c r="L678" s="75"/>
      <c r="M678" s="3"/>
      <c r="N678" s="3"/>
      <c r="O678" s="3"/>
      <c r="P678" s="76">
        <v>1000000</v>
      </c>
      <c r="Q678" s="77"/>
      <c r="R678" s="76">
        <v>1000000</v>
      </c>
      <c r="S678" s="77"/>
      <c r="T678" s="3"/>
    </row>
    <row r="679" spans="1:20" ht="14.65" customHeight="1">
      <c r="A679" s="74"/>
      <c r="B679" s="78"/>
      <c r="C679" s="75"/>
      <c r="D679" s="82" t="s">
        <v>387</v>
      </c>
      <c r="E679" s="83"/>
      <c r="F679" s="84"/>
      <c r="G679" s="74"/>
      <c r="H679" s="75"/>
      <c r="I679" s="3"/>
      <c r="J679" s="3"/>
      <c r="K679" s="74"/>
      <c r="L679" s="75"/>
      <c r="M679" s="6">
        <v>1</v>
      </c>
      <c r="N679" s="7" t="s">
        <v>211</v>
      </c>
      <c r="O679" s="4">
        <v>1000000</v>
      </c>
      <c r="P679" s="76">
        <v>1000000</v>
      </c>
      <c r="Q679" s="77"/>
      <c r="R679" s="76">
        <v>1000000</v>
      </c>
      <c r="S679" s="77"/>
      <c r="T679" s="3"/>
    </row>
    <row r="680" spans="1:20" ht="14.65" customHeight="1">
      <c r="A680" s="85" t="s">
        <v>8</v>
      </c>
      <c r="B680" s="86"/>
      <c r="C680" s="87"/>
      <c r="D680" s="88" t="s">
        <v>9</v>
      </c>
      <c r="E680" s="89"/>
      <c r="F680" s="90"/>
      <c r="G680" s="74"/>
      <c r="H680" s="75"/>
      <c r="I680" s="3"/>
      <c r="J680" s="3"/>
      <c r="K680" s="74"/>
      <c r="L680" s="75"/>
      <c r="M680" s="3"/>
      <c r="N680" s="3"/>
      <c r="O680" s="3"/>
      <c r="P680" s="76">
        <v>20400000</v>
      </c>
      <c r="Q680" s="77"/>
      <c r="R680" s="76">
        <v>20400000</v>
      </c>
      <c r="S680" s="77"/>
      <c r="T680" s="3"/>
    </row>
    <row r="681" spans="1:20" ht="14.65" customHeight="1">
      <c r="A681" s="71" t="s">
        <v>10</v>
      </c>
      <c r="B681" s="72"/>
      <c r="C681" s="73"/>
      <c r="D681" s="71" t="s">
        <v>11</v>
      </c>
      <c r="E681" s="72"/>
      <c r="F681" s="73"/>
      <c r="G681" s="74"/>
      <c r="H681" s="75"/>
      <c r="I681" s="3"/>
      <c r="J681" s="3"/>
      <c r="K681" s="74"/>
      <c r="L681" s="75"/>
      <c r="M681" s="3"/>
      <c r="N681" s="3"/>
      <c r="O681" s="3"/>
      <c r="P681" s="76">
        <v>20400000</v>
      </c>
      <c r="Q681" s="77"/>
      <c r="R681" s="76">
        <v>20400000</v>
      </c>
      <c r="S681" s="77"/>
      <c r="T681" s="3"/>
    </row>
    <row r="682" spans="1:20" ht="25.9" customHeight="1">
      <c r="A682" s="74"/>
      <c r="B682" s="78"/>
      <c r="C682" s="75"/>
      <c r="D682" s="88" t="s">
        <v>14</v>
      </c>
      <c r="E682" s="89"/>
      <c r="F682" s="90"/>
      <c r="G682" s="74"/>
      <c r="H682" s="75"/>
      <c r="I682" s="3"/>
      <c r="J682" s="3"/>
      <c r="K682" s="74"/>
      <c r="L682" s="75"/>
      <c r="M682" s="6">
        <v>12</v>
      </c>
      <c r="N682" s="7" t="s">
        <v>13</v>
      </c>
      <c r="O682" s="4">
        <v>1700000</v>
      </c>
      <c r="P682" s="76">
        <v>20400000</v>
      </c>
      <c r="Q682" s="77"/>
      <c r="R682" s="76">
        <v>20400000</v>
      </c>
      <c r="S682" s="77"/>
      <c r="T682" s="3"/>
    </row>
    <row r="683" spans="1:20" ht="14.65" customHeight="1">
      <c r="A683" s="85" t="s">
        <v>19</v>
      </c>
      <c r="B683" s="86"/>
      <c r="C683" s="87"/>
      <c r="D683" s="88" t="s">
        <v>20</v>
      </c>
      <c r="E683" s="89"/>
      <c r="F683" s="90"/>
      <c r="G683" s="74"/>
      <c r="H683" s="75"/>
      <c r="I683" s="3"/>
      <c r="J683" s="3"/>
      <c r="K683" s="74"/>
      <c r="L683" s="75"/>
      <c r="M683" s="3"/>
      <c r="N683" s="3"/>
      <c r="O683" s="3"/>
      <c r="P683" s="76">
        <v>735600</v>
      </c>
      <c r="Q683" s="77"/>
      <c r="R683" s="76">
        <v>735600</v>
      </c>
      <c r="S683" s="77"/>
      <c r="T683" s="3"/>
    </row>
    <row r="684" spans="1:20" ht="14.65" customHeight="1">
      <c r="A684" s="71" t="s">
        <v>21</v>
      </c>
      <c r="B684" s="72"/>
      <c r="C684" s="73"/>
      <c r="D684" s="71" t="s">
        <v>22</v>
      </c>
      <c r="E684" s="72"/>
      <c r="F684" s="73"/>
      <c r="G684" s="74"/>
      <c r="H684" s="75"/>
      <c r="I684" s="3"/>
      <c r="J684" s="3"/>
      <c r="K684" s="74"/>
      <c r="L684" s="75"/>
      <c r="M684" s="3"/>
      <c r="N684" s="3"/>
      <c r="O684" s="3"/>
      <c r="P684" s="76">
        <v>235600</v>
      </c>
      <c r="Q684" s="77"/>
      <c r="R684" s="76">
        <v>235600</v>
      </c>
      <c r="S684" s="77"/>
      <c r="T684" s="3"/>
    </row>
    <row r="685" spans="1:20" ht="14.65" customHeight="1">
      <c r="A685" s="74"/>
      <c r="B685" s="78"/>
      <c r="C685" s="75"/>
      <c r="D685" s="82" t="s">
        <v>388</v>
      </c>
      <c r="E685" s="83"/>
      <c r="F685" s="84"/>
      <c r="G685" s="74"/>
      <c r="H685" s="75"/>
      <c r="I685" s="3"/>
      <c r="J685" s="3"/>
      <c r="K685" s="74"/>
      <c r="L685" s="75"/>
      <c r="M685" s="6">
        <v>4</v>
      </c>
      <c r="N685" s="7" t="s">
        <v>280</v>
      </c>
      <c r="O685" s="4">
        <v>58900</v>
      </c>
      <c r="P685" s="76">
        <v>235600</v>
      </c>
      <c r="Q685" s="77"/>
      <c r="R685" s="76">
        <v>235600</v>
      </c>
      <c r="S685" s="77"/>
      <c r="T685" s="3"/>
    </row>
    <row r="686" spans="1:20" ht="14.65" customHeight="1">
      <c r="A686" s="71" t="s">
        <v>27</v>
      </c>
      <c r="B686" s="72"/>
      <c r="C686" s="73"/>
      <c r="D686" s="71" t="s">
        <v>28</v>
      </c>
      <c r="E686" s="72"/>
      <c r="F686" s="73"/>
      <c r="G686" s="74"/>
      <c r="H686" s="75"/>
      <c r="I686" s="3"/>
      <c r="J686" s="3"/>
      <c r="K686" s="74"/>
      <c r="L686" s="75"/>
      <c r="M686" s="3"/>
      <c r="N686" s="3"/>
      <c r="O686" s="3"/>
      <c r="P686" s="76">
        <v>500000</v>
      </c>
      <c r="Q686" s="77"/>
      <c r="R686" s="76">
        <v>500000</v>
      </c>
      <c r="S686" s="77"/>
      <c r="T686" s="3"/>
    </row>
    <row r="687" spans="1:20" ht="14.65" customHeight="1">
      <c r="A687" s="74"/>
      <c r="B687" s="78"/>
      <c r="C687" s="75"/>
      <c r="D687" s="82" t="s">
        <v>29</v>
      </c>
      <c r="E687" s="83"/>
      <c r="F687" s="84"/>
      <c r="G687" s="74"/>
      <c r="H687" s="75"/>
      <c r="I687" s="3"/>
      <c r="J687" s="3"/>
      <c r="K687" s="74"/>
      <c r="L687" s="75"/>
      <c r="M687" s="4">
        <v>2500</v>
      </c>
      <c r="N687" s="20" t="s">
        <v>30</v>
      </c>
      <c r="O687" s="6">
        <v>200</v>
      </c>
      <c r="P687" s="76">
        <v>500000</v>
      </c>
      <c r="Q687" s="77"/>
      <c r="R687" s="76">
        <v>500000</v>
      </c>
      <c r="S687" s="77"/>
      <c r="T687" s="3"/>
    </row>
    <row r="688" spans="1:20" ht="14.65" customHeight="1">
      <c r="A688" s="85" t="s">
        <v>119</v>
      </c>
      <c r="B688" s="86"/>
      <c r="C688" s="87"/>
      <c r="D688" s="88" t="s">
        <v>120</v>
      </c>
      <c r="E688" s="89"/>
      <c r="F688" s="90"/>
      <c r="G688" s="74"/>
      <c r="H688" s="75"/>
      <c r="I688" s="3"/>
      <c r="J688" s="3"/>
      <c r="K688" s="74"/>
      <c r="L688" s="75"/>
      <c r="M688" s="3"/>
      <c r="N688" s="3"/>
      <c r="O688" s="3"/>
      <c r="P688" s="76">
        <v>16240000</v>
      </c>
      <c r="Q688" s="77"/>
      <c r="R688" s="76">
        <v>16240000</v>
      </c>
      <c r="S688" s="77"/>
      <c r="T688" s="3"/>
    </row>
    <row r="689" spans="1:20" ht="14.65" customHeight="1">
      <c r="A689" s="71" t="s">
        <v>121</v>
      </c>
      <c r="B689" s="72"/>
      <c r="C689" s="73"/>
      <c r="D689" s="71" t="s">
        <v>122</v>
      </c>
      <c r="E689" s="72"/>
      <c r="F689" s="73"/>
      <c r="G689" s="74"/>
      <c r="H689" s="75"/>
      <c r="I689" s="3"/>
      <c r="J689" s="3"/>
      <c r="K689" s="74"/>
      <c r="L689" s="75"/>
      <c r="M689" s="3"/>
      <c r="N689" s="3"/>
      <c r="O689" s="3"/>
      <c r="P689" s="76">
        <v>2240000</v>
      </c>
      <c r="Q689" s="77"/>
      <c r="R689" s="76">
        <v>2240000</v>
      </c>
      <c r="S689" s="77"/>
      <c r="T689" s="3"/>
    </row>
    <row r="690" spans="1:20" ht="14.65" customHeight="1">
      <c r="A690" s="74"/>
      <c r="B690" s="78"/>
      <c r="C690" s="75"/>
      <c r="D690" s="82" t="s">
        <v>123</v>
      </c>
      <c r="E690" s="83"/>
      <c r="F690" s="84"/>
      <c r="G690" s="74"/>
      <c r="H690" s="75"/>
      <c r="I690" s="3"/>
      <c r="J690" s="3"/>
      <c r="K690" s="74"/>
      <c r="L690" s="75"/>
      <c r="M690" s="6">
        <v>40</v>
      </c>
      <c r="N690" s="7" t="s">
        <v>124</v>
      </c>
      <c r="O690" s="4">
        <v>40000</v>
      </c>
      <c r="P690" s="76">
        <v>1600000</v>
      </c>
      <c r="Q690" s="77"/>
      <c r="R690" s="76">
        <v>1600000</v>
      </c>
      <c r="S690" s="77"/>
      <c r="T690" s="3"/>
    </row>
    <row r="691" spans="1:20" ht="14.65" customHeight="1">
      <c r="A691" s="74"/>
      <c r="B691" s="78"/>
      <c r="C691" s="75"/>
      <c r="D691" s="79" t="s">
        <v>125</v>
      </c>
      <c r="E691" s="80"/>
      <c r="F691" s="81"/>
      <c r="G691" s="74"/>
      <c r="H691" s="75"/>
      <c r="I691" s="3"/>
      <c r="J691" s="3"/>
      <c r="K691" s="74"/>
      <c r="L691" s="75"/>
      <c r="M691" s="6">
        <v>40</v>
      </c>
      <c r="N691" s="7" t="s">
        <v>124</v>
      </c>
      <c r="O691" s="4">
        <v>16000</v>
      </c>
      <c r="P691" s="76">
        <v>640000</v>
      </c>
      <c r="Q691" s="77"/>
      <c r="R691" s="76">
        <v>640000</v>
      </c>
      <c r="S691" s="77"/>
      <c r="T691" s="3"/>
    </row>
    <row r="692" spans="1:20" ht="25.9" customHeight="1">
      <c r="A692" s="71" t="s">
        <v>295</v>
      </c>
      <c r="B692" s="72"/>
      <c r="C692" s="73"/>
      <c r="D692" s="71" t="s">
        <v>296</v>
      </c>
      <c r="E692" s="72"/>
      <c r="F692" s="73"/>
      <c r="G692" s="74"/>
      <c r="H692" s="75"/>
      <c r="I692" s="3"/>
      <c r="J692" s="3"/>
      <c r="K692" s="74"/>
      <c r="L692" s="75"/>
      <c r="M692" s="3"/>
      <c r="N692" s="3"/>
      <c r="O692" s="3"/>
      <c r="P692" s="76">
        <v>14000000</v>
      </c>
      <c r="Q692" s="77"/>
      <c r="R692" s="76">
        <v>14000000</v>
      </c>
      <c r="S692" s="77"/>
      <c r="T692" s="3"/>
    </row>
    <row r="693" spans="1:20" ht="14.65" customHeight="1">
      <c r="A693" s="74"/>
      <c r="B693" s="78"/>
      <c r="C693" s="75"/>
      <c r="D693" s="82" t="s">
        <v>123</v>
      </c>
      <c r="E693" s="83"/>
      <c r="F693" s="84"/>
      <c r="G693" s="74"/>
      <c r="H693" s="75"/>
      <c r="I693" s="3"/>
      <c r="J693" s="3"/>
      <c r="K693" s="74"/>
      <c r="L693" s="75"/>
      <c r="M693" s="6">
        <v>250</v>
      </c>
      <c r="N693" s="7" t="s">
        <v>124</v>
      </c>
      <c r="O693" s="4">
        <v>40000</v>
      </c>
      <c r="P693" s="76">
        <v>10000000</v>
      </c>
      <c r="Q693" s="77"/>
      <c r="R693" s="76">
        <v>10000000</v>
      </c>
      <c r="S693" s="77"/>
      <c r="T693" s="3"/>
    </row>
    <row r="694" spans="1:20" ht="14.65" customHeight="1">
      <c r="A694" s="91" t="s">
        <v>389</v>
      </c>
      <c r="B694" s="92"/>
      <c r="C694" s="93"/>
      <c r="D694" s="79" t="s">
        <v>125</v>
      </c>
      <c r="E694" s="80"/>
      <c r="F694" s="81"/>
      <c r="G694" s="94"/>
      <c r="H694" s="96"/>
      <c r="I694" s="11"/>
      <c r="J694" s="11"/>
      <c r="K694" s="94"/>
      <c r="L694" s="96"/>
      <c r="M694" s="6">
        <v>250</v>
      </c>
      <c r="N694" s="9" t="s">
        <v>124</v>
      </c>
      <c r="O694" s="4">
        <v>16000</v>
      </c>
      <c r="P694" s="76">
        <v>4000000</v>
      </c>
      <c r="Q694" s="77"/>
      <c r="R694" s="76">
        <v>4000000</v>
      </c>
      <c r="S694" s="77"/>
      <c r="T694" s="11"/>
    </row>
    <row r="695" spans="1:20" ht="14.65" customHeight="1">
      <c r="A695" s="85" t="s">
        <v>70</v>
      </c>
      <c r="B695" s="86"/>
      <c r="C695" s="87"/>
      <c r="D695" s="88" t="s">
        <v>71</v>
      </c>
      <c r="E695" s="89"/>
      <c r="F695" s="90"/>
      <c r="G695" s="94"/>
      <c r="H695" s="96"/>
      <c r="I695" s="11"/>
      <c r="J695" s="11"/>
      <c r="K695" s="94"/>
      <c r="L695" s="96"/>
      <c r="M695" s="11"/>
      <c r="N695" s="11"/>
      <c r="O695" s="11"/>
      <c r="P695" s="76">
        <v>1260400</v>
      </c>
      <c r="Q695" s="77"/>
      <c r="R695" s="76">
        <v>1260400</v>
      </c>
      <c r="S695" s="77"/>
      <c r="T695" s="11"/>
    </row>
    <row r="696" spans="1:20" ht="14.65" customHeight="1">
      <c r="A696" s="71" t="s">
        <v>72</v>
      </c>
      <c r="B696" s="72"/>
      <c r="C696" s="73"/>
      <c r="D696" s="71" t="s">
        <v>73</v>
      </c>
      <c r="E696" s="72"/>
      <c r="F696" s="73"/>
      <c r="G696" s="94"/>
      <c r="H696" s="96"/>
      <c r="I696" s="11"/>
      <c r="J696" s="11"/>
      <c r="K696" s="94"/>
      <c r="L696" s="96"/>
      <c r="M696" s="11"/>
      <c r="N696" s="11"/>
      <c r="O696" s="11"/>
      <c r="P696" s="76">
        <v>1260400</v>
      </c>
      <c r="Q696" s="77"/>
      <c r="R696" s="76">
        <v>1260400</v>
      </c>
      <c r="S696" s="77"/>
      <c r="T696" s="11"/>
    </row>
    <row r="697" spans="1:20" ht="14.65" customHeight="1">
      <c r="A697" s="94"/>
      <c r="B697" s="95"/>
      <c r="C697" s="96"/>
      <c r="D697" s="82" t="s">
        <v>132</v>
      </c>
      <c r="E697" s="83"/>
      <c r="F697" s="84"/>
      <c r="G697" s="94"/>
      <c r="H697" s="96"/>
      <c r="I697" s="11"/>
      <c r="J697" s="11"/>
      <c r="K697" s="94"/>
      <c r="L697" s="96"/>
      <c r="M697" s="6">
        <v>1</v>
      </c>
      <c r="N697" s="9" t="s">
        <v>34</v>
      </c>
      <c r="O697" s="4">
        <v>1260400</v>
      </c>
      <c r="P697" s="76">
        <v>1260400</v>
      </c>
      <c r="Q697" s="77"/>
      <c r="R697" s="76">
        <v>1260400</v>
      </c>
      <c r="S697" s="77"/>
      <c r="T697" s="11"/>
    </row>
    <row r="698" spans="1:20" ht="14.65" customHeight="1">
      <c r="A698" s="85" t="s">
        <v>4</v>
      </c>
      <c r="B698" s="86"/>
      <c r="C698" s="87"/>
      <c r="D698" s="88" t="s">
        <v>5</v>
      </c>
      <c r="E698" s="89"/>
      <c r="F698" s="90"/>
      <c r="G698" s="74"/>
      <c r="H698" s="75"/>
      <c r="I698" s="3"/>
      <c r="J698" s="3"/>
      <c r="K698" s="74"/>
      <c r="L698" s="75"/>
      <c r="M698" s="3"/>
      <c r="N698" s="3"/>
      <c r="O698" s="3"/>
      <c r="P698" s="76">
        <v>49832800</v>
      </c>
      <c r="Q698" s="77"/>
      <c r="R698" s="101">
        <v>49832800</v>
      </c>
      <c r="S698" s="102"/>
      <c r="T698" s="3"/>
    </row>
    <row r="699" spans="1:20" ht="14.65" customHeight="1">
      <c r="A699" s="85" t="s">
        <v>6</v>
      </c>
      <c r="B699" s="86"/>
      <c r="C699" s="87"/>
      <c r="D699" s="88" t="s">
        <v>7</v>
      </c>
      <c r="E699" s="89"/>
      <c r="F699" s="90"/>
      <c r="G699" s="74"/>
      <c r="H699" s="75"/>
      <c r="I699" s="3"/>
      <c r="J699" s="3"/>
      <c r="K699" s="74"/>
      <c r="L699" s="75"/>
      <c r="M699" s="3"/>
      <c r="N699" s="3"/>
      <c r="O699" s="3"/>
      <c r="P699" s="76">
        <v>49832800</v>
      </c>
      <c r="Q699" s="77"/>
      <c r="R699" s="101">
        <v>49832800</v>
      </c>
      <c r="S699" s="102"/>
      <c r="T699" s="3"/>
    </row>
    <row r="700" spans="1:20" ht="14.65" customHeight="1">
      <c r="A700" s="85" t="s">
        <v>45</v>
      </c>
      <c r="B700" s="86"/>
      <c r="C700" s="87"/>
      <c r="D700" s="88" t="s">
        <v>46</v>
      </c>
      <c r="E700" s="89"/>
      <c r="F700" s="90"/>
      <c r="G700" s="74"/>
      <c r="H700" s="75"/>
      <c r="I700" s="3"/>
      <c r="J700" s="3"/>
      <c r="K700" s="74"/>
      <c r="L700" s="75"/>
      <c r="M700" s="3"/>
      <c r="N700" s="3"/>
      <c r="O700" s="3"/>
      <c r="P700" s="76">
        <v>1080100</v>
      </c>
      <c r="Q700" s="77"/>
      <c r="R700" s="99">
        <v>1080100</v>
      </c>
      <c r="S700" s="100"/>
      <c r="T700" s="3"/>
    </row>
    <row r="701" spans="1:20" ht="14.65" customHeight="1">
      <c r="A701" s="71" t="s">
        <v>85</v>
      </c>
      <c r="B701" s="72"/>
      <c r="C701" s="73"/>
      <c r="D701" s="71" t="s">
        <v>86</v>
      </c>
      <c r="E701" s="72"/>
      <c r="F701" s="73"/>
      <c r="G701" s="74"/>
      <c r="H701" s="75"/>
      <c r="I701" s="3"/>
      <c r="J701" s="3"/>
      <c r="K701" s="74"/>
      <c r="L701" s="75"/>
      <c r="M701" s="3"/>
      <c r="N701" s="3"/>
      <c r="O701" s="3"/>
      <c r="P701" s="76">
        <v>930100</v>
      </c>
      <c r="Q701" s="77"/>
      <c r="R701" s="97">
        <v>930100</v>
      </c>
      <c r="S701" s="98"/>
      <c r="T701" s="3"/>
    </row>
    <row r="702" spans="1:20" ht="14.65" customHeight="1">
      <c r="A702" s="74"/>
      <c r="B702" s="78"/>
      <c r="C702" s="75"/>
      <c r="D702" s="82" t="s">
        <v>390</v>
      </c>
      <c r="E702" s="83"/>
      <c r="F702" s="84"/>
      <c r="G702" s="74"/>
      <c r="H702" s="75"/>
      <c r="I702" s="3"/>
      <c r="J702" s="3"/>
      <c r="K702" s="74"/>
      <c r="L702" s="75"/>
      <c r="M702" s="6">
        <v>1</v>
      </c>
      <c r="N702" s="9" t="s">
        <v>88</v>
      </c>
      <c r="O702" s="4">
        <v>40300</v>
      </c>
      <c r="P702" s="76">
        <v>40300</v>
      </c>
      <c r="Q702" s="77"/>
      <c r="R702" s="97">
        <v>40300</v>
      </c>
      <c r="S702" s="98"/>
      <c r="T702" s="3"/>
    </row>
    <row r="703" spans="1:20" ht="15" customHeight="1">
      <c r="A703" s="74"/>
      <c r="B703" s="78"/>
      <c r="C703" s="75"/>
      <c r="D703" s="82" t="s">
        <v>96</v>
      </c>
      <c r="E703" s="83"/>
      <c r="F703" s="84"/>
      <c r="G703" s="74"/>
      <c r="H703" s="75"/>
      <c r="I703" s="3"/>
      <c r="J703" s="3"/>
      <c r="K703" s="74"/>
      <c r="L703" s="75"/>
      <c r="M703" s="6">
        <v>5</v>
      </c>
      <c r="N703" s="8" t="s">
        <v>24</v>
      </c>
      <c r="O703" s="4">
        <v>79600</v>
      </c>
      <c r="P703" s="76">
        <v>398000</v>
      </c>
      <c r="Q703" s="77"/>
      <c r="R703" s="97">
        <v>398000</v>
      </c>
      <c r="S703" s="98"/>
      <c r="T703" s="3"/>
    </row>
    <row r="704" spans="1:20" ht="14.65" customHeight="1">
      <c r="A704" s="91" t="s">
        <v>91</v>
      </c>
      <c r="B704" s="92"/>
      <c r="C704" s="93"/>
      <c r="D704" s="82" t="s">
        <v>97</v>
      </c>
      <c r="E704" s="83"/>
      <c r="F704" s="84"/>
      <c r="G704" s="74"/>
      <c r="H704" s="75"/>
      <c r="I704" s="3"/>
      <c r="J704" s="3"/>
      <c r="K704" s="74"/>
      <c r="L704" s="75"/>
      <c r="M704" s="6">
        <v>2</v>
      </c>
      <c r="N704" s="7" t="s">
        <v>98</v>
      </c>
      <c r="O704" s="4">
        <v>13500</v>
      </c>
      <c r="P704" s="76">
        <v>27000</v>
      </c>
      <c r="Q704" s="77"/>
      <c r="R704" s="76">
        <v>27000</v>
      </c>
      <c r="S704" s="77"/>
      <c r="T704" s="3"/>
    </row>
    <row r="705" spans="1:20" ht="14.65" customHeight="1">
      <c r="A705" s="74"/>
      <c r="B705" s="78"/>
      <c r="C705" s="75"/>
      <c r="D705" s="82" t="s">
        <v>101</v>
      </c>
      <c r="E705" s="83"/>
      <c r="F705" s="84"/>
      <c r="G705" s="74"/>
      <c r="H705" s="75"/>
      <c r="I705" s="3"/>
      <c r="J705" s="3"/>
      <c r="K705" s="74"/>
      <c r="L705" s="75"/>
      <c r="M705" s="6">
        <v>3</v>
      </c>
      <c r="N705" s="7" t="s">
        <v>88</v>
      </c>
      <c r="O705" s="4">
        <v>18600</v>
      </c>
      <c r="P705" s="76">
        <v>55800</v>
      </c>
      <c r="Q705" s="77"/>
      <c r="R705" s="76">
        <v>55800</v>
      </c>
      <c r="S705" s="77"/>
      <c r="T705" s="3"/>
    </row>
    <row r="706" spans="1:20" ht="25.9" customHeight="1">
      <c r="A706" s="74"/>
      <c r="B706" s="78"/>
      <c r="C706" s="75"/>
      <c r="D706" s="88" t="s">
        <v>108</v>
      </c>
      <c r="E706" s="89"/>
      <c r="F706" s="90"/>
      <c r="G706" s="74"/>
      <c r="H706" s="75"/>
      <c r="I706" s="3"/>
      <c r="J706" s="3"/>
      <c r="K706" s="74"/>
      <c r="L706" s="75"/>
      <c r="M706" s="6">
        <v>2</v>
      </c>
      <c r="N706" s="7" t="s">
        <v>52</v>
      </c>
      <c r="O706" s="4">
        <v>198300</v>
      </c>
      <c r="P706" s="76">
        <v>396600</v>
      </c>
      <c r="Q706" s="77"/>
      <c r="R706" s="76">
        <v>396600</v>
      </c>
      <c r="S706" s="77"/>
      <c r="T706" s="3"/>
    </row>
    <row r="707" spans="1:20" ht="14.65" customHeight="1">
      <c r="A707" s="74"/>
      <c r="B707" s="78"/>
      <c r="C707" s="75"/>
      <c r="D707" s="82" t="s">
        <v>105</v>
      </c>
      <c r="E707" s="83"/>
      <c r="F707" s="84"/>
      <c r="G707" s="74"/>
      <c r="H707" s="75"/>
      <c r="I707" s="3"/>
      <c r="J707" s="3"/>
      <c r="K707" s="74"/>
      <c r="L707" s="75"/>
      <c r="M707" s="6">
        <v>2</v>
      </c>
      <c r="N707" s="7" t="s">
        <v>52</v>
      </c>
      <c r="O707" s="4">
        <v>6200</v>
      </c>
      <c r="P707" s="76">
        <v>12400</v>
      </c>
      <c r="Q707" s="77"/>
      <c r="R707" s="76">
        <v>12400</v>
      </c>
      <c r="S707" s="77"/>
      <c r="T707" s="3"/>
    </row>
    <row r="708" spans="1:20" ht="14.65" customHeight="1">
      <c r="A708" s="71" t="s">
        <v>111</v>
      </c>
      <c r="B708" s="72"/>
      <c r="C708" s="73"/>
      <c r="D708" s="71" t="s">
        <v>112</v>
      </c>
      <c r="E708" s="72"/>
      <c r="F708" s="73"/>
      <c r="G708" s="74"/>
      <c r="H708" s="75"/>
      <c r="I708" s="3"/>
      <c r="J708" s="3"/>
      <c r="K708" s="74"/>
      <c r="L708" s="75"/>
      <c r="M708" s="3"/>
      <c r="N708" s="3"/>
      <c r="O708" s="3"/>
      <c r="P708" s="76">
        <v>150000</v>
      </c>
      <c r="Q708" s="77"/>
      <c r="R708" s="76">
        <v>150000</v>
      </c>
      <c r="S708" s="77"/>
      <c r="T708" s="3"/>
    </row>
    <row r="709" spans="1:20" ht="14.65" customHeight="1">
      <c r="A709" s="74"/>
      <c r="B709" s="78"/>
      <c r="C709" s="75"/>
      <c r="D709" s="82" t="s">
        <v>113</v>
      </c>
      <c r="E709" s="83"/>
      <c r="F709" s="84"/>
      <c r="G709" s="74"/>
      <c r="H709" s="75"/>
      <c r="I709" s="3"/>
      <c r="J709" s="3"/>
      <c r="K709" s="74"/>
      <c r="L709" s="75"/>
      <c r="M709" s="6">
        <v>10</v>
      </c>
      <c r="N709" s="9" t="s">
        <v>114</v>
      </c>
      <c r="O709" s="4">
        <v>3000</v>
      </c>
      <c r="P709" s="76">
        <v>30000</v>
      </c>
      <c r="Q709" s="77"/>
      <c r="R709" s="76">
        <v>30000</v>
      </c>
      <c r="S709" s="77"/>
      <c r="T709" s="3"/>
    </row>
    <row r="710" spans="1:20" ht="14.65" customHeight="1">
      <c r="A710" s="74"/>
      <c r="B710" s="78"/>
      <c r="C710" s="75"/>
      <c r="D710" s="82" t="s">
        <v>115</v>
      </c>
      <c r="E710" s="83"/>
      <c r="F710" s="84"/>
      <c r="G710" s="74"/>
      <c r="H710" s="75"/>
      <c r="I710" s="3"/>
      <c r="J710" s="3"/>
      <c r="K710" s="74"/>
      <c r="L710" s="75"/>
      <c r="M710" s="6">
        <v>20</v>
      </c>
      <c r="N710" s="9" t="s">
        <v>114</v>
      </c>
      <c r="O710" s="4">
        <v>6000</v>
      </c>
      <c r="P710" s="76">
        <v>120000</v>
      </c>
      <c r="Q710" s="77"/>
      <c r="R710" s="76">
        <v>120000</v>
      </c>
      <c r="S710" s="77"/>
      <c r="T710" s="3"/>
    </row>
    <row r="711" spans="1:20" ht="14.65" customHeight="1">
      <c r="A711" s="85" t="s">
        <v>8</v>
      </c>
      <c r="B711" s="86"/>
      <c r="C711" s="87"/>
      <c r="D711" s="88" t="s">
        <v>9</v>
      </c>
      <c r="E711" s="89"/>
      <c r="F711" s="90"/>
      <c r="G711" s="74"/>
      <c r="H711" s="75"/>
      <c r="I711" s="3"/>
      <c r="J711" s="3"/>
      <c r="K711" s="74"/>
      <c r="L711" s="75"/>
      <c r="M711" s="3"/>
      <c r="N711" s="3"/>
      <c r="O711" s="3"/>
      <c r="P711" s="76">
        <v>40800000</v>
      </c>
      <c r="Q711" s="77"/>
      <c r="R711" s="76">
        <v>40800000</v>
      </c>
      <c r="S711" s="77"/>
      <c r="T711" s="3"/>
    </row>
    <row r="712" spans="1:20" ht="14.65" customHeight="1">
      <c r="A712" s="71" t="s">
        <v>10</v>
      </c>
      <c r="B712" s="72"/>
      <c r="C712" s="73"/>
      <c r="D712" s="71" t="s">
        <v>11</v>
      </c>
      <c r="E712" s="72"/>
      <c r="F712" s="73"/>
      <c r="G712" s="74"/>
      <c r="H712" s="75"/>
      <c r="I712" s="3"/>
      <c r="J712" s="3"/>
      <c r="K712" s="74"/>
      <c r="L712" s="75"/>
      <c r="M712" s="3"/>
      <c r="N712" s="3"/>
      <c r="O712" s="3"/>
      <c r="P712" s="76">
        <v>40800000</v>
      </c>
      <c r="Q712" s="77"/>
      <c r="R712" s="76">
        <v>40800000</v>
      </c>
      <c r="S712" s="77"/>
      <c r="T712" s="3"/>
    </row>
    <row r="713" spans="1:20" ht="14.65" customHeight="1">
      <c r="A713" s="74"/>
      <c r="B713" s="78"/>
      <c r="C713" s="75"/>
      <c r="D713" s="82" t="s">
        <v>391</v>
      </c>
      <c r="E713" s="83"/>
      <c r="F713" s="84"/>
      <c r="G713" s="74"/>
      <c r="H713" s="75"/>
      <c r="I713" s="3"/>
      <c r="J713" s="3"/>
      <c r="K713" s="74"/>
      <c r="L713" s="75"/>
      <c r="M713" s="6">
        <v>12</v>
      </c>
      <c r="N713" s="7" t="s">
        <v>13</v>
      </c>
      <c r="O713" s="4">
        <v>1700000</v>
      </c>
      <c r="P713" s="76">
        <v>20400000</v>
      </c>
      <c r="Q713" s="77"/>
      <c r="R713" s="76">
        <v>20400000</v>
      </c>
      <c r="S713" s="77"/>
      <c r="T713" s="3"/>
    </row>
    <row r="714" spans="1:20" ht="25.9" customHeight="1">
      <c r="A714" s="74"/>
      <c r="B714" s="78"/>
      <c r="C714" s="75"/>
      <c r="D714" s="88" t="s">
        <v>75</v>
      </c>
      <c r="E714" s="89"/>
      <c r="F714" s="90"/>
      <c r="G714" s="74"/>
      <c r="H714" s="75"/>
      <c r="I714" s="3"/>
      <c r="J714" s="3"/>
      <c r="K714" s="74"/>
      <c r="L714" s="75"/>
      <c r="M714" s="6">
        <v>12</v>
      </c>
      <c r="N714" s="7" t="s">
        <v>13</v>
      </c>
      <c r="O714" s="4">
        <v>1700000</v>
      </c>
      <c r="P714" s="76">
        <v>20400000</v>
      </c>
      <c r="Q714" s="77"/>
      <c r="R714" s="76">
        <v>20400000</v>
      </c>
      <c r="S714" s="77"/>
      <c r="T714" s="3"/>
    </row>
    <row r="715" spans="1:20" ht="14.65" customHeight="1">
      <c r="A715" s="85" t="s">
        <v>19</v>
      </c>
      <c r="B715" s="86"/>
      <c r="C715" s="87"/>
      <c r="D715" s="88" t="s">
        <v>20</v>
      </c>
      <c r="E715" s="89"/>
      <c r="F715" s="90"/>
      <c r="G715" s="74"/>
      <c r="H715" s="75"/>
      <c r="I715" s="3"/>
      <c r="J715" s="3"/>
      <c r="K715" s="74"/>
      <c r="L715" s="75"/>
      <c r="M715" s="3"/>
      <c r="N715" s="3"/>
      <c r="O715" s="3"/>
      <c r="P715" s="76">
        <v>676700</v>
      </c>
      <c r="Q715" s="77"/>
      <c r="R715" s="76">
        <v>676700</v>
      </c>
      <c r="S715" s="77"/>
      <c r="T715" s="3"/>
    </row>
    <row r="716" spans="1:20" ht="14.65" customHeight="1">
      <c r="A716" s="71" t="s">
        <v>21</v>
      </c>
      <c r="B716" s="72"/>
      <c r="C716" s="73"/>
      <c r="D716" s="71" t="s">
        <v>22</v>
      </c>
      <c r="E716" s="72"/>
      <c r="F716" s="73"/>
      <c r="G716" s="74"/>
      <c r="H716" s="75"/>
      <c r="I716" s="3"/>
      <c r="J716" s="3"/>
      <c r="K716" s="74"/>
      <c r="L716" s="75"/>
      <c r="M716" s="3"/>
      <c r="N716" s="3"/>
      <c r="O716" s="3"/>
      <c r="P716" s="76">
        <v>176700</v>
      </c>
      <c r="Q716" s="77"/>
      <c r="R716" s="76">
        <v>176700</v>
      </c>
      <c r="S716" s="77"/>
      <c r="T716" s="3"/>
    </row>
    <row r="717" spans="1:20" ht="14.65" customHeight="1">
      <c r="A717" s="74"/>
      <c r="B717" s="78"/>
      <c r="C717" s="75"/>
      <c r="D717" s="82" t="s">
        <v>388</v>
      </c>
      <c r="E717" s="83"/>
      <c r="F717" s="84"/>
      <c r="G717" s="74"/>
      <c r="H717" s="75"/>
      <c r="I717" s="3"/>
      <c r="J717" s="3"/>
      <c r="K717" s="74"/>
      <c r="L717" s="75"/>
      <c r="M717" s="6">
        <v>3</v>
      </c>
      <c r="N717" s="7" t="s">
        <v>280</v>
      </c>
      <c r="O717" s="4">
        <v>58900</v>
      </c>
      <c r="P717" s="76">
        <v>176700</v>
      </c>
      <c r="Q717" s="77"/>
      <c r="R717" s="76">
        <v>176700</v>
      </c>
      <c r="S717" s="77"/>
      <c r="T717" s="3"/>
    </row>
    <row r="718" spans="1:20" ht="14.65" customHeight="1">
      <c r="A718" s="71" t="s">
        <v>27</v>
      </c>
      <c r="B718" s="72"/>
      <c r="C718" s="73"/>
      <c r="D718" s="71" t="s">
        <v>28</v>
      </c>
      <c r="E718" s="72"/>
      <c r="F718" s="73"/>
      <c r="G718" s="74"/>
      <c r="H718" s="75"/>
      <c r="I718" s="3"/>
      <c r="J718" s="3"/>
      <c r="K718" s="74"/>
      <c r="L718" s="75"/>
      <c r="M718" s="3"/>
      <c r="N718" s="3"/>
      <c r="O718" s="3"/>
      <c r="P718" s="76">
        <v>500000</v>
      </c>
      <c r="Q718" s="77"/>
      <c r="R718" s="76">
        <v>500000</v>
      </c>
      <c r="S718" s="77"/>
      <c r="T718" s="3"/>
    </row>
    <row r="719" spans="1:20" ht="14.65" customHeight="1">
      <c r="A719" s="74"/>
      <c r="B719" s="78"/>
      <c r="C719" s="75"/>
      <c r="D719" s="82" t="s">
        <v>29</v>
      </c>
      <c r="E719" s="83"/>
      <c r="F719" s="84"/>
      <c r="G719" s="74"/>
      <c r="H719" s="75"/>
      <c r="I719" s="3"/>
      <c r="J719" s="3"/>
      <c r="K719" s="74"/>
      <c r="L719" s="75"/>
      <c r="M719" s="4">
        <v>2500</v>
      </c>
      <c r="N719" s="20" t="s">
        <v>30</v>
      </c>
      <c r="O719" s="6">
        <v>200</v>
      </c>
      <c r="P719" s="76">
        <v>500000</v>
      </c>
      <c r="Q719" s="77"/>
      <c r="R719" s="76">
        <v>500000</v>
      </c>
      <c r="S719" s="77"/>
      <c r="T719" s="3"/>
    </row>
    <row r="720" spans="1:20" ht="14.65" customHeight="1">
      <c r="A720" s="85" t="s">
        <v>119</v>
      </c>
      <c r="B720" s="86"/>
      <c r="C720" s="87"/>
      <c r="D720" s="88" t="s">
        <v>120</v>
      </c>
      <c r="E720" s="89"/>
      <c r="F720" s="90"/>
      <c r="G720" s="74"/>
      <c r="H720" s="75"/>
      <c r="I720" s="3"/>
      <c r="J720" s="3"/>
      <c r="K720" s="74"/>
      <c r="L720" s="75"/>
      <c r="M720" s="3"/>
      <c r="N720" s="3"/>
      <c r="O720" s="3"/>
      <c r="P720" s="76">
        <v>5600000</v>
      </c>
      <c r="Q720" s="77"/>
      <c r="R720" s="76">
        <v>5600000</v>
      </c>
      <c r="S720" s="77"/>
      <c r="T720" s="3"/>
    </row>
    <row r="721" spans="1:20" ht="14.65" customHeight="1">
      <c r="A721" s="71" t="s">
        <v>121</v>
      </c>
      <c r="B721" s="72"/>
      <c r="C721" s="73"/>
      <c r="D721" s="71" t="s">
        <v>122</v>
      </c>
      <c r="E721" s="72"/>
      <c r="F721" s="73"/>
      <c r="G721" s="74"/>
      <c r="H721" s="75"/>
      <c r="I721" s="3"/>
      <c r="J721" s="3"/>
      <c r="K721" s="74"/>
      <c r="L721" s="75"/>
      <c r="M721" s="3"/>
      <c r="N721" s="3"/>
      <c r="O721" s="3"/>
      <c r="P721" s="76">
        <v>2240000</v>
      </c>
      <c r="Q721" s="77"/>
      <c r="R721" s="76">
        <v>2240000</v>
      </c>
      <c r="S721" s="77"/>
      <c r="T721" s="3"/>
    </row>
    <row r="722" spans="1:20" ht="14.65" customHeight="1">
      <c r="A722" s="74"/>
      <c r="B722" s="78"/>
      <c r="C722" s="75"/>
      <c r="D722" s="82" t="s">
        <v>123</v>
      </c>
      <c r="E722" s="83"/>
      <c r="F722" s="84"/>
      <c r="G722" s="74"/>
      <c r="H722" s="75"/>
      <c r="I722" s="3"/>
      <c r="J722" s="3"/>
      <c r="K722" s="74"/>
      <c r="L722" s="75"/>
      <c r="M722" s="6">
        <v>40</v>
      </c>
      <c r="N722" s="7" t="s">
        <v>124</v>
      </c>
      <c r="O722" s="4">
        <v>40000</v>
      </c>
      <c r="P722" s="76">
        <v>1600000</v>
      </c>
      <c r="Q722" s="77"/>
      <c r="R722" s="76">
        <v>1600000</v>
      </c>
      <c r="S722" s="77"/>
      <c r="T722" s="3"/>
    </row>
    <row r="723" spans="1:20" ht="14.65" customHeight="1">
      <c r="A723" s="74"/>
      <c r="B723" s="78"/>
      <c r="C723" s="75"/>
      <c r="D723" s="79" t="s">
        <v>125</v>
      </c>
      <c r="E723" s="80"/>
      <c r="F723" s="81"/>
      <c r="G723" s="74"/>
      <c r="H723" s="75"/>
      <c r="I723" s="3"/>
      <c r="J723" s="3"/>
      <c r="K723" s="74"/>
      <c r="L723" s="75"/>
      <c r="M723" s="6">
        <v>40</v>
      </c>
      <c r="N723" s="7" t="s">
        <v>124</v>
      </c>
      <c r="O723" s="4">
        <v>16000</v>
      </c>
      <c r="P723" s="76">
        <v>640000</v>
      </c>
      <c r="Q723" s="77"/>
      <c r="R723" s="76">
        <v>640000</v>
      </c>
      <c r="S723" s="77"/>
      <c r="T723" s="3"/>
    </row>
    <row r="724" spans="1:20" ht="25.9" customHeight="1">
      <c r="A724" s="71" t="s">
        <v>295</v>
      </c>
      <c r="B724" s="72"/>
      <c r="C724" s="73"/>
      <c r="D724" s="71" t="s">
        <v>296</v>
      </c>
      <c r="E724" s="72"/>
      <c r="F724" s="73"/>
      <c r="G724" s="74"/>
      <c r="H724" s="75"/>
      <c r="I724" s="3"/>
      <c r="J724" s="3"/>
      <c r="K724" s="74"/>
      <c r="L724" s="75"/>
      <c r="M724" s="3"/>
      <c r="N724" s="3"/>
      <c r="O724" s="3"/>
      <c r="P724" s="76">
        <v>3360000</v>
      </c>
      <c r="Q724" s="77"/>
      <c r="R724" s="76">
        <v>3360000</v>
      </c>
      <c r="S724" s="77"/>
      <c r="T724" s="3"/>
    </row>
    <row r="725" spans="1:20" ht="14.65" customHeight="1">
      <c r="A725" s="74"/>
      <c r="B725" s="78"/>
      <c r="C725" s="75"/>
      <c r="D725" s="82" t="s">
        <v>123</v>
      </c>
      <c r="E725" s="83"/>
      <c r="F725" s="84"/>
      <c r="G725" s="74"/>
      <c r="H725" s="75"/>
      <c r="I725" s="3"/>
      <c r="J725" s="3"/>
      <c r="K725" s="74"/>
      <c r="L725" s="75"/>
      <c r="M725" s="6">
        <v>60</v>
      </c>
      <c r="N725" s="7" t="s">
        <v>124</v>
      </c>
      <c r="O725" s="4">
        <v>40000</v>
      </c>
      <c r="P725" s="76">
        <v>2400000</v>
      </c>
      <c r="Q725" s="77"/>
      <c r="R725" s="76">
        <v>2400000</v>
      </c>
      <c r="S725" s="77"/>
      <c r="T725" s="3"/>
    </row>
    <row r="726" spans="1:20" ht="14.65" customHeight="1">
      <c r="A726" s="74"/>
      <c r="B726" s="78"/>
      <c r="C726" s="75"/>
      <c r="D726" s="79" t="s">
        <v>125</v>
      </c>
      <c r="E726" s="80"/>
      <c r="F726" s="81"/>
      <c r="G726" s="74"/>
      <c r="H726" s="75"/>
      <c r="I726" s="3"/>
      <c r="J726" s="3"/>
      <c r="K726" s="74"/>
      <c r="L726" s="75"/>
      <c r="M726" s="6">
        <v>60</v>
      </c>
      <c r="N726" s="7" t="s">
        <v>124</v>
      </c>
      <c r="O726" s="4">
        <v>16000</v>
      </c>
      <c r="P726" s="76">
        <v>960000</v>
      </c>
      <c r="Q726" s="77"/>
      <c r="R726" s="76">
        <v>960000</v>
      </c>
      <c r="S726" s="77"/>
      <c r="T726" s="3"/>
    </row>
    <row r="727" spans="1:20" ht="14.65" customHeight="1">
      <c r="A727" s="85" t="s">
        <v>70</v>
      </c>
      <c r="B727" s="86"/>
      <c r="C727" s="87"/>
      <c r="D727" s="88" t="s">
        <v>71</v>
      </c>
      <c r="E727" s="89"/>
      <c r="F727" s="90"/>
      <c r="G727" s="74"/>
      <c r="H727" s="75"/>
      <c r="I727" s="3"/>
      <c r="J727" s="3"/>
      <c r="K727" s="74"/>
      <c r="L727" s="75"/>
      <c r="M727" s="3"/>
      <c r="N727" s="3"/>
      <c r="O727" s="3"/>
      <c r="P727" s="76">
        <v>1676000</v>
      </c>
      <c r="Q727" s="77"/>
      <c r="R727" s="76">
        <v>1676000</v>
      </c>
      <c r="S727" s="77"/>
      <c r="T727" s="3"/>
    </row>
    <row r="728" spans="1:20" ht="14.65" customHeight="1">
      <c r="A728" s="71" t="s">
        <v>72</v>
      </c>
      <c r="B728" s="72"/>
      <c r="C728" s="73"/>
      <c r="D728" s="71" t="s">
        <v>73</v>
      </c>
      <c r="E728" s="72"/>
      <c r="F728" s="73"/>
      <c r="G728" s="74"/>
      <c r="H728" s="75"/>
      <c r="I728" s="3"/>
      <c r="J728" s="3"/>
      <c r="K728" s="74"/>
      <c r="L728" s="75"/>
      <c r="M728" s="3"/>
      <c r="N728" s="3"/>
      <c r="O728" s="3"/>
      <c r="P728" s="76">
        <v>1676000</v>
      </c>
      <c r="Q728" s="77"/>
      <c r="R728" s="76">
        <v>1676000</v>
      </c>
      <c r="S728" s="77"/>
      <c r="T728" s="3"/>
    </row>
    <row r="729" spans="1:20" ht="14.65" customHeight="1">
      <c r="A729" s="74"/>
      <c r="B729" s="78"/>
      <c r="C729" s="75"/>
      <c r="D729" s="82" t="s">
        <v>132</v>
      </c>
      <c r="E729" s="83"/>
      <c r="F729" s="84"/>
      <c r="G729" s="74"/>
      <c r="H729" s="75"/>
      <c r="I729" s="3"/>
      <c r="J729" s="3"/>
      <c r="K729" s="74"/>
      <c r="L729" s="75"/>
      <c r="M729" s="6">
        <v>1</v>
      </c>
      <c r="N729" s="7" t="s">
        <v>34</v>
      </c>
      <c r="O729" s="4">
        <v>1676000</v>
      </c>
      <c r="P729" s="76">
        <v>1676000</v>
      </c>
      <c r="Q729" s="77"/>
      <c r="R729" s="76">
        <v>1676000</v>
      </c>
      <c r="S729" s="77"/>
      <c r="T729" s="3"/>
    </row>
    <row r="730" spans="1:20" ht="14.65" customHeight="1">
      <c r="A730" s="85" t="s">
        <v>4</v>
      </c>
      <c r="B730" s="86"/>
      <c r="C730" s="87"/>
      <c r="D730" s="88" t="s">
        <v>5</v>
      </c>
      <c r="E730" s="89"/>
      <c r="F730" s="90"/>
      <c r="G730" s="74"/>
      <c r="H730" s="75"/>
      <c r="I730" s="3"/>
      <c r="J730" s="3"/>
      <c r="K730" s="74"/>
      <c r="L730" s="75"/>
      <c r="M730" s="3"/>
      <c r="N730" s="3"/>
      <c r="O730" s="3"/>
      <c r="P730" s="76">
        <v>40640000</v>
      </c>
      <c r="Q730" s="77"/>
      <c r="R730" s="101">
        <v>40640000</v>
      </c>
      <c r="S730" s="102"/>
      <c r="T730" s="3"/>
    </row>
    <row r="731" spans="1:20" ht="14.65" customHeight="1">
      <c r="A731" s="85" t="s">
        <v>6</v>
      </c>
      <c r="B731" s="86"/>
      <c r="C731" s="87"/>
      <c r="D731" s="88" t="s">
        <v>7</v>
      </c>
      <c r="E731" s="89"/>
      <c r="F731" s="90"/>
      <c r="G731" s="74"/>
      <c r="H731" s="75"/>
      <c r="I731" s="3"/>
      <c r="J731" s="3"/>
      <c r="K731" s="74"/>
      <c r="L731" s="75"/>
      <c r="M731" s="3"/>
      <c r="N731" s="3"/>
      <c r="O731" s="3"/>
      <c r="P731" s="76">
        <v>40640000</v>
      </c>
      <c r="Q731" s="77"/>
      <c r="R731" s="101">
        <v>40640000</v>
      </c>
      <c r="S731" s="102"/>
      <c r="T731" s="3"/>
    </row>
    <row r="732" spans="1:20" ht="14.65" customHeight="1">
      <c r="A732" s="85" t="s">
        <v>45</v>
      </c>
      <c r="B732" s="86"/>
      <c r="C732" s="87"/>
      <c r="D732" s="88" t="s">
        <v>46</v>
      </c>
      <c r="E732" s="89"/>
      <c r="F732" s="90"/>
      <c r="G732" s="74"/>
      <c r="H732" s="75"/>
      <c r="I732" s="3"/>
      <c r="J732" s="3"/>
      <c r="K732" s="74"/>
      <c r="L732" s="75"/>
      <c r="M732" s="3"/>
      <c r="N732" s="3"/>
      <c r="O732" s="3"/>
      <c r="P732" s="76">
        <v>2768900</v>
      </c>
      <c r="Q732" s="77"/>
      <c r="R732" s="99">
        <v>2768900</v>
      </c>
      <c r="S732" s="100"/>
      <c r="T732" s="3"/>
    </row>
    <row r="733" spans="1:20" ht="14.65" customHeight="1">
      <c r="A733" s="71" t="s">
        <v>85</v>
      </c>
      <c r="B733" s="72"/>
      <c r="C733" s="73"/>
      <c r="D733" s="71" t="s">
        <v>86</v>
      </c>
      <c r="E733" s="72"/>
      <c r="F733" s="73"/>
      <c r="G733" s="74"/>
      <c r="H733" s="75"/>
      <c r="I733" s="3"/>
      <c r="J733" s="3"/>
      <c r="K733" s="74"/>
      <c r="L733" s="75"/>
      <c r="M733" s="3"/>
      <c r="N733" s="3"/>
      <c r="O733" s="3"/>
      <c r="P733" s="76">
        <v>2408900</v>
      </c>
      <c r="Q733" s="77"/>
      <c r="R733" s="99">
        <v>2408900</v>
      </c>
      <c r="S733" s="100"/>
      <c r="T733" s="3"/>
    </row>
    <row r="734" spans="1:20" ht="14.65" customHeight="1">
      <c r="A734" s="74"/>
      <c r="B734" s="78"/>
      <c r="C734" s="75"/>
      <c r="D734" s="82" t="s">
        <v>96</v>
      </c>
      <c r="E734" s="83"/>
      <c r="F734" s="84"/>
      <c r="G734" s="74"/>
      <c r="H734" s="75"/>
      <c r="I734" s="3"/>
      <c r="J734" s="3"/>
      <c r="K734" s="74"/>
      <c r="L734" s="75"/>
      <c r="M734" s="6">
        <v>15</v>
      </c>
      <c r="N734" s="8" t="s">
        <v>24</v>
      </c>
      <c r="O734" s="4">
        <v>79600</v>
      </c>
      <c r="P734" s="76">
        <v>1194000</v>
      </c>
      <c r="Q734" s="77"/>
      <c r="R734" s="99">
        <v>1194000</v>
      </c>
      <c r="S734" s="100"/>
      <c r="T734" s="3"/>
    </row>
    <row r="735" spans="1:20" ht="14.65" customHeight="1">
      <c r="A735" s="74"/>
      <c r="B735" s="78"/>
      <c r="C735" s="75"/>
      <c r="D735" s="82" t="s">
        <v>97</v>
      </c>
      <c r="E735" s="83"/>
      <c r="F735" s="84"/>
      <c r="G735" s="74"/>
      <c r="H735" s="75"/>
      <c r="I735" s="3"/>
      <c r="J735" s="3"/>
      <c r="K735" s="74"/>
      <c r="L735" s="75"/>
      <c r="M735" s="6">
        <v>1</v>
      </c>
      <c r="N735" s="8" t="s">
        <v>98</v>
      </c>
      <c r="O735" s="4">
        <v>13500</v>
      </c>
      <c r="P735" s="76">
        <v>13500</v>
      </c>
      <c r="Q735" s="77"/>
      <c r="R735" s="97">
        <v>13500</v>
      </c>
      <c r="S735" s="98"/>
      <c r="T735" s="3"/>
    </row>
    <row r="736" spans="1:20" ht="14.65" customHeight="1">
      <c r="A736" s="74"/>
      <c r="B736" s="78"/>
      <c r="C736" s="75"/>
      <c r="D736" s="82" t="s">
        <v>87</v>
      </c>
      <c r="E736" s="83"/>
      <c r="F736" s="84"/>
      <c r="G736" s="74"/>
      <c r="H736" s="75"/>
      <c r="I736" s="3"/>
      <c r="J736" s="3"/>
      <c r="K736" s="74"/>
      <c r="L736" s="75"/>
      <c r="M736" s="6">
        <v>5</v>
      </c>
      <c r="N736" s="9" t="s">
        <v>88</v>
      </c>
      <c r="O736" s="4">
        <v>48000</v>
      </c>
      <c r="P736" s="76">
        <v>240000</v>
      </c>
      <c r="Q736" s="77"/>
      <c r="R736" s="97">
        <v>240000</v>
      </c>
      <c r="S736" s="98"/>
      <c r="T736" s="3"/>
    </row>
    <row r="737" spans="1:20" ht="14.65" customHeight="1">
      <c r="A737" s="74"/>
      <c r="B737" s="78"/>
      <c r="C737" s="75"/>
      <c r="D737" s="82" t="s">
        <v>392</v>
      </c>
      <c r="E737" s="83"/>
      <c r="F737" s="84"/>
      <c r="G737" s="74"/>
      <c r="H737" s="75"/>
      <c r="I737" s="3"/>
      <c r="J737" s="3"/>
      <c r="K737" s="74"/>
      <c r="L737" s="75"/>
      <c r="M737" s="6">
        <v>10</v>
      </c>
      <c r="N737" s="8" t="s">
        <v>52</v>
      </c>
      <c r="O737" s="4">
        <v>29500</v>
      </c>
      <c r="P737" s="76">
        <v>295000</v>
      </c>
      <c r="Q737" s="77"/>
      <c r="R737" s="97">
        <v>295000</v>
      </c>
      <c r="S737" s="98"/>
      <c r="T737" s="3"/>
    </row>
    <row r="738" spans="1:20" ht="14.65" customHeight="1">
      <c r="A738" s="91" t="s">
        <v>91</v>
      </c>
      <c r="B738" s="92"/>
      <c r="C738" s="93"/>
      <c r="D738" s="82" t="s">
        <v>359</v>
      </c>
      <c r="E738" s="83"/>
      <c r="F738" s="84"/>
      <c r="G738" s="74"/>
      <c r="H738" s="75"/>
      <c r="I738" s="3"/>
      <c r="J738" s="3"/>
      <c r="K738" s="74"/>
      <c r="L738" s="75"/>
      <c r="M738" s="6">
        <v>10</v>
      </c>
      <c r="N738" s="7" t="s">
        <v>52</v>
      </c>
      <c r="O738" s="4">
        <v>3700</v>
      </c>
      <c r="P738" s="76">
        <v>37000</v>
      </c>
      <c r="Q738" s="77"/>
      <c r="R738" s="76">
        <v>37000</v>
      </c>
      <c r="S738" s="77"/>
      <c r="T738" s="3"/>
    </row>
    <row r="739" spans="1:20" ht="14.65" customHeight="1">
      <c r="A739" s="74"/>
      <c r="B739" s="78"/>
      <c r="C739" s="75"/>
      <c r="D739" s="82" t="s">
        <v>105</v>
      </c>
      <c r="E739" s="83"/>
      <c r="F739" s="84"/>
      <c r="G739" s="74"/>
      <c r="H739" s="75"/>
      <c r="I739" s="3"/>
      <c r="J739" s="3"/>
      <c r="K739" s="74"/>
      <c r="L739" s="75"/>
      <c r="M739" s="6">
        <v>10</v>
      </c>
      <c r="N739" s="7" t="s">
        <v>52</v>
      </c>
      <c r="O739" s="4">
        <v>6200</v>
      </c>
      <c r="P739" s="76">
        <v>62000</v>
      </c>
      <c r="Q739" s="77"/>
      <c r="R739" s="76">
        <v>62000</v>
      </c>
      <c r="S739" s="77"/>
      <c r="T739" s="3"/>
    </row>
    <row r="740" spans="1:20" ht="14.65" customHeight="1">
      <c r="A740" s="74"/>
      <c r="B740" s="78"/>
      <c r="C740" s="75"/>
      <c r="D740" s="82" t="s">
        <v>300</v>
      </c>
      <c r="E740" s="83"/>
      <c r="F740" s="84"/>
      <c r="G740" s="74"/>
      <c r="H740" s="75"/>
      <c r="I740" s="3"/>
      <c r="J740" s="3"/>
      <c r="K740" s="74"/>
      <c r="L740" s="75"/>
      <c r="M740" s="6">
        <v>2</v>
      </c>
      <c r="N740" s="7" t="s">
        <v>52</v>
      </c>
      <c r="O740" s="4">
        <v>35700</v>
      </c>
      <c r="P740" s="76">
        <v>71400</v>
      </c>
      <c r="Q740" s="77"/>
      <c r="R740" s="76">
        <v>71400</v>
      </c>
      <c r="S740" s="77"/>
      <c r="T740" s="3"/>
    </row>
    <row r="741" spans="1:20" ht="14.65" customHeight="1">
      <c r="A741" s="74"/>
      <c r="B741" s="78"/>
      <c r="C741" s="75"/>
      <c r="D741" s="82" t="s">
        <v>109</v>
      </c>
      <c r="E741" s="83"/>
      <c r="F741" s="84"/>
      <c r="G741" s="74"/>
      <c r="H741" s="75"/>
      <c r="I741" s="3"/>
      <c r="J741" s="3"/>
      <c r="K741" s="74"/>
      <c r="L741" s="75"/>
      <c r="M741" s="6">
        <v>4</v>
      </c>
      <c r="N741" s="7" t="s">
        <v>52</v>
      </c>
      <c r="O741" s="4">
        <v>124000</v>
      </c>
      <c r="P741" s="76">
        <v>496000</v>
      </c>
      <c r="Q741" s="77"/>
      <c r="R741" s="76">
        <v>496000</v>
      </c>
      <c r="S741" s="77"/>
      <c r="T741" s="3"/>
    </row>
    <row r="742" spans="1:20" ht="14.65" customHeight="1">
      <c r="A742" s="71" t="s">
        <v>111</v>
      </c>
      <c r="B742" s="72"/>
      <c r="C742" s="73"/>
      <c r="D742" s="71" t="s">
        <v>112</v>
      </c>
      <c r="E742" s="72"/>
      <c r="F742" s="73"/>
      <c r="G742" s="74"/>
      <c r="H742" s="75"/>
      <c r="I742" s="3"/>
      <c r="J742" s="3"/>
      <c r="K742" s="74"/>
      <c r="L742" s="75"/>
      <c r="M742" s="3"/>
      <c r="N742" s="3"/>
      <c r="O742" s="3"/>
      <c r="P742" s="76">
        <v>360000</v>
      </c>
      <c r="Q742" s="77"/>
      <c r="R742" s="76">
        <v>360000</v>
      </c>
      <c r="S742" s="77"/>
      <c r="T742" s="3"/>
    </row>
    <row r="743" spans="1:20" ht="14.65" customHeight="1">
      <c r="A743" s="74"/>
      <c r="B743" s="78"/>
      <c r="C743" s="75"/>
      <c r="D743" s="82" t="s">
        <v>113</v>
      </c>
      <c r="E743" s="83"/>
      <c r="F743" s="84"/>
      <c r="G743" s="74"/>
      <c r="H743" s="75"/>
      <c r="I743" s="3"/>
      <c r="J743" s="3"/>
      <c r="K743" s="74"/>
      <c r="L743" s="75"/>
      <c r="M743" s="6">
        <v>20</v>
      </c>
      <c r="N743" s="9" t="s">
        <v>114</v>
      </c>
      <c r="O743" s="4">
        <v>3000</v>
      </c>
      <c r="P743" s="76">
        <v>60000</v>
      </c>
      <c r="Q743" s="77"/>
      <c r="R743" s="76">
        <v>60000</v>
      </c>
      <c r="S743" s="77"/>
      <c r="T743" s="3"/>
    </row>
    <row r="744" spans="1:20" ht="14.65" customHeight="1">
      <c r="A744" s="74"/>
      <c r="B744" s="78"/>
      <c r="C744" s="75"/>
      <c r="D744" s="82" t="s">
        <v>115</v>
      </c>
      <c r="E744" s="83"/>
      <c r="F744" s="84"/>
      <c r="G744" s="74"/>
      <c r="H744" s="75"/>
      <c r="I744" s="3"/>
      <c r="J744" s="3"/>
      <c r="K744" s="74"/>
      <c r="L744" s="75"/>
      <c r="M744" s="6">
        <v>50</v>
      </c>
      <c r="N744" s="9" t="s">
        <v>114</v>
      </c>
      <c r="O744" s="4">
        <v>6000</v>
      </c>
      <c r="P744" s="76">
        <v>300000</v>
      </c>
      <c r="Q744" s="77"/>
      <c r="R744" s="76">
        <v>300000</v>
      </c>
      <c r="S744" s="77"/>
      <c r="T744" s="3"/>
    </row>
    <row r="745" spans="1:20" ht="14.65" customHeight="1">
      <c r="A745" s="85" t="s">
        <v>8</v>
      </c>
      <c r="B745" s="86"/>
      <c r="C745" s="87"/>
      <c r="D745" s="88" t="s">
        <v>9</v>
      </c>
      <c r="E745" s="89"/>
      <c r="F745" s="90"/>
      <c r="G745" s="74"/>
      <c r="H745" s="75"/>
      <c r="I745" s="3"/>
      <c r="J745" s="3"/>
      <c r="K745" s="74"/>
      <c r="L745" s="75"/>
      <c r="M745" s="3"/>
      <c r="N745" s="3"/>
      <c r="O745" s="3"/>
      <c r="P745" s="76">
        <v>20400000</v>
      </c>
      <c r="Q745" s="77"/>
      <c r="R745" s="76">
        <v>20400000</v>
      </c>
      <c r="S745" s="77"/>
      <c r="T745" s="3"/>
    </row>
    <row r="746" spans="1:20" ht="14.65" customHeight="1">
      <c r="A746" s="71" t="s">
        <v>10</v>
      </c>
      <c r="B746" s="72"/>
      <c r="C746" s="73"/>
      <c r="D746" s="71" t="s">
        <v>11</v>
      </c>
      <c r="E746" s="72"/>
      <c r="F746" s="73"/>
      <c r="G746" s="74"/>
      <c r="H746" s="75"/>
      <c r="I746" s="3"/>
      <c r="J746" s="3"/>
      <c r="K746" s="74"/>
      <c r="L746" s="75"/>
      <c r="M746" s="3"/>
      <c r="N746" s="3"/>
      <c r="O746" s="3"/>
      <c r="P746" s="76">
        <v>20400000</v>
      </c>
      <c r="Q746" s="77"/>
      <c r="R746" s="76">
        <v>20400000</v>
      </c>
      <c r="S746" s="77"/>
      <c r="T746" s="3"/>
    </row>
    <row r="747" spans="1:20" ht="25.9" customHeight="1">
      <c r="A747" s="74"/>
      <c r="B747" s="78"/>
      <c r="C747" s="75"/>
      <c r="D747" s="88" t="s">
        <v>14</v>
      </c>
      <c r="E747" s="89"/>
      <c r="F747" s="90"/>
      <c r="G747" s="74"/>
      <c r="H747" s="75"/>
      <c r="I747" s="3"/>
      <c r="J747" s="3"/>
      <c r="K747" s="74"/>
      <c r="L747" s="75"/>
      <c r="M747" s="6">
        <v>12</v>
      </c>
      <c r="N747" s="7" t="s">
        <v>13</v>
      </c>
      <c r="O747" s="4">
        <v>1700000</v>
      </c>
      <c r="P747" s="76">
        <v>20400000</v>
      </c>
      <c r="Q747" s="77"/>
      <c r="R747" s="76">
        <v>20400000</v>
      </c>
      <c r="S747" s="77"/>
      <c r="T747" s="3"/>
    </row>
    <row r="748" spans="1:20" ht="14.65" customHeight="1">
      <c r="A748" s="85" t="s">
        <v>19</v>
      </c>
      <c r="B748" s="86"/>
      <c r="C748" s="87"/>
      <c r="D748" s="88" t="s">
        <v>20</v>
      </c>
      <c r="E748" s="89"/>
      <c r="F748" s="90"/>
      <c r="G748" s="74"/>
      <c r="H748" s="75"/>
      <c r="I748" s="3"/>
      <c r="J748" s="3"/>
      <c r="K748" s="74"/>
      <c r="L748" s="75"/>
      <c r="M748" s="3"/>
      <c r="N748" s="3"/>
      <c r="O748" s="3"/>
      <c r="P748" s="76">
        <v>735600</v>
      </c>
      <c r="Q748" s="77"/>
      <c r="R748" s="76">
        <v>735600</v>
      </c>
      <c r="S748" s="77"/>
      <c r="T748" s="3"/>
    </row>
    <row r="749" spans="1:20" ht="14.65" customHeight="1">
      <c r="A749" s="71" t="s">
        <v>21</v>
      </c>
      <c r="B749" s="72"/>
      <c r="C749" s="73"/>
      <c r="D749" s="71" t="s">
        <v>22</v>
      </c>
      <c r="E749" s="72"/>
      <c r="F749" s="73"/>
      <c r="G749" s="74"/>
      <c r="H749" s="75"/>
      <c r="I749" s="3"/>
      <c r="J749" s="3"/>
      <c r="K749" s="74"/>
      <c r="L749" s="75"/>
      <c r="M749" s="3"/>
      <c r="N749" s="3"/>
      <c r="O749" s="3"/>
      <c r="P749" s="76">
        <v>235600</v>
      </c>
      <c r="Q749" s="77"/>
      <c r="R749" s="76">
        <v>235600</v>
      </c>
      <c r="S749" s="77"/>
      <c r="T749" s="3"/>
    </row>
    <row r="750" spans="1:20" ht="14.65" customHeight="1">
      <c r="A750" s="74"/>
      <c r="B750" s="78"/>
      <c r="C750" s="75"/>
      <c r="D750" s="82" t="s">
        <v>388</v>
      </c>
      <c r="E750" s="83"/>
      <c r="F750" s="84"/>
      <c r="G750" s="74"/>
      <c r="H750" s="75"/>
      <c r="I750" s="3"/>
      <c r="J750" s="3"/>
      <c r="K750" s="74"/>
      <c r="L750" s="75"/>
      <c r="M750" s="6">
        <v>4</v>
      </c>
      <c r="N750" s="7" t="s">
        <v>280</v>
      </c>
      <c r="O750" s="4">
        <v>58900</v>
      </c>
      <c r="P750" s="76">
        <v>235600</v>
      </c>
      <c r="Q750" s="77"/>
      <c r="R750" s="76">
        <v>235600</v>
      </c>
      <c r="S750" s="77"/>
      <c r="T750" s="3"/>
    </row>
    <row r="751" spans="1:20" ht="14.65" customHeight="1">
      <c r="A751" s="71" t="s">
        <v>27</v>
      </c>
      <c r="B751" s="72"/>
      <c r="C751" s="73"/>
      <c r="D751" s="71" t="s">
        <v>28</v>
      </c>
      <c r="E751" s="72"/>
      <c r="F751" s="73"/>
      <c r="G751" s="74"/>
      <c r="H751" s="75"/>
      <c r="I751" s="3"/>
      <c r="J751" s="3"/>
      <c r="K751" s="74"/>
      <c r="L751" s="75"/>
      <c r="M751" s="3"/>
      <c r="N751" s="3"/>
      <c r="O751" s="3"/>
      <c r="P751" s="76">
        <v>500000</v>
      </c>
      <c r="Q751" s="77"/>
      <c r="R751" s="76">
        <v>500000</v>
      </c>
      <c r="S751" s="77"/>
      <c r="T751" s="3"/>
    </row>
    <row r="752" spans="1:20" ht="14.65" customHeight="1">
      <c r="A752" s="74"/>
      <c r="B752" s="78"/>
      <c r="C752" s="75"/>
      <c r="D752" s="82" t="s">
        <v>29</v>
      </c>
      <c r="E752" s="83"/>
      <c r="F752" s="84"/>
      <c r="G752" s="74"/>
      <c r="H752" s="75"/>
      <c r="I752" s="3"/>
      <c r="J752" s="3"/>
      <c r="K752" s="74"/>
      <c r="L752" s="75"/>
      <c r="M752" s="4">
        <v>2500</v>
      </c>
      <c r="N752" s="20" t="s">
        <v>30</v>
      </c>
      <c r="O752" s="6">
        <v>200</v>
      </c>
      <c r="P752" s="76">
        <v>500000</v>
      </c>
      <c r="Q752" s="77"/>
      <c r="R752" s="76">
        <v>500000</v>
      </c>
      <c r="S752" s="77"/>
      <c r="T752" s="3"/>
    </row>
    <row r="753" spans="1:20" ht="14.65" customHeight="1">
      <c r="A753" s="85" t="s">
        <v>119</v>
      </c>
      <c r="B753" s="86"/>
      <c r="C753" s="87"/>
      <c r="D753" s="88" t="s">
        <v>120</v>
      </c>
      <c r="E753" s="89"/>
      <c r="F753" s="90"/>
      <c r="G753" s="74"/>
      <c r="H753" s="75"/>
      <c r="I753" s="3"/>
      <c r="J753" s="3"/>
      <c r="K753" s="74"/>
      <c r="L753" s="75"/>
      <c r="M753" s="3"/>
      <c r="N753" s="3"/>
      <c r="O753" s="3"/>
      <c r="P753" s="76">
        <v>3360000</v>
      </c>
      <c r="Q753" s="77"/>
      <c r="R753" s="76">
        <v>3360000</v>
      </c>
      <c r="S753" s="77"/>
      <c r="T753" s="3"/>
    </row>
    <row r="754" spans="1:20" ht="14.65" customHeight="1">
      <c r="A754" s="71" t="s">
        <v>121</v>
      </c>
      <c r="B754" s="72"/>
      <c r="C754" s="73"/>
      <c r="D754" s="71" t="s">
        <v>122</v>
      </c>
      <c r="E754" s="72"/>
      <c r="F754" s="73"/>
      <c r="G754" s="74"/>
      <c r="H754" s="75"/>
      <c r="I754" s="3"/>
      <c r="J754" s="3"/>
      <c r="K754" s="74"/>
      <c r="L754" s="75"/>
      <c r="M754" s="3"/>
      <c r="N754" s="3"/>
      <c r="O754" s="3"/>
      <c r="P754" s="76">
        <v>3360000</v>
      </c>
      <c r="Q754" s="77"/>
      <c r="R754" s="76">
        <v>3360000</v>
      </c>
      <c r="S754" s="77"/>
      <c r="T754" s="3"/>
    </row>
    <row r="755" spans="1:20" ht="14.65" customHeight="1">
      <c r="A755" s="74"/>
      <c r="B755" s="78"/>
      <c r="C755" s="75"/>
      <c r="D755" s="79" t="s">
        <v>125</v>
      </c>
      <c r="E755" s="80"/>
      <c r="F755" s="81"/>
      <c r="G755" s="74"/>
      <c r="H755" s="75"/>
      <c r="I755" s="3"/>
      <c r="J755" s="3"/>
      <c r="K755" s="74"/>
      <c r="L755" s="75"/>
      <c r="M755" s="6">
        <v>60</v>
      </c>
      <c r="N755" s="7" t="s">
        <v>124</v>
      </c>
      <c r="O755" s="4">
        <v>16000</v>
      </c>
      <c r="P755" s="76">
        <v>960000</v>
      </c>
      <c r="Q755" s="77"/>
      <c r="R755" s="76">
        <v>960000</v>
      </c>
      <c r="S755" s="77"/>
      <c r="T755" s="3"/>
    </row>
    <row r="756" spans="1:20" ht="14.65" customHeight="1">
      <c r="A756" s="74"/>
      <c r="B756" s="78"/>
      <c r="C756" s="75"/>
      <c r="D756" s="82" t="s">
        <v>123</v>
      </c>
      <c r="E756" s="83"/>
      <c r="F756" s="84"/>
      <c r="G756" s="74"/>
      <c r="H756" s="75"/>
      <c r="I756" s="3"/>
      <c r="J756" s="3"/>
      <c r="K756" s="74"/>
      <c r="L756" s="75"/>
      <c r="M756" s="6">
        <v>60</v>
      </c>
      <c r="N756" s="7" t="s">
        <v>124</v>
      </c>
      <c r="O756" s="4">
        <v>40000</v>
      </c>
      <c r="P756" s="76">
        <v>2400000</v>
      </c>
      <c r="Q756" s="77"/>
      <c r="R756" s="76">
        <v>2400000</v>
      </c>
      <c r="S756" s="77"/>
      <c r="T756" s="3"/>
    </row>
    <row r="757" spans="1:20" ht="14.65" customHeight="1">
      <c r="A757" s="85" t="s">
        <v>187</v>
      </c>
      <c r="B757" s="86"/>
      <c r="C757" s="87"/>
      <c r="D757" s="88" t="s">
        <v>188</v>
      </c>
      <c r="E757" s="89"/>
      <c r="F757" s="90"/>
      <c r="G757" s="74"/>
      <c r="H757" s="75"/>
      <c r="I757" s="3"/>
      <c r="J757" s="3"/>
      <c r="K757" s="74"/>
      <c r="L757" s="75"/>
      <c r="M757" s="3"/>
      <c r="N757" s="3"/>
      <c r="O757" s="3"/>
      <c r="P757" s="76">
        <v>8800000</v>
      </c>
      <c r="Q757" s="77"/>
      <c r="R757" s="76">
        <v>8800000</v>
      </c>
      <c r="S757" s="77"/>
      <c r="T757" s="3"/>
    </row>
    <row r="758" spans="1:20" ht="14.65" customHeight="1">
      <c r="A758" s="71" t="s">
        <v>189</v>
      </c>
      <c r="B758" s="72"/>
      <c r="C758" s="73"/>
      <c r="D758" s="71" t="s">
        <v>190</v>
      </c>
      <c r="E758" s="72"/>
      <c r="F758" s="73"/>
      <c r="G758" s="74"/>
      <c r="H758" s="75"/>
      <c r="I758" s="3"/>
      <c r="J758" s="3"/>
      <c r="K758" s="74"/>
      <c r="L758" s="75"/>
      <c r="M758" s="3"/>
      <c r="N758" s="3"/>
      <c r="O758" s="3"/>
      <c r="P758" s="76">
        <v>8800000</v>
      </c>
      <c r="Q758" s="77"/>
      <c r="R758" s="76">
        <v>8800000</v>
      </c>
      <c r="S758" s="77"/>
      <c r="T758" s="3"/>
    </row>
    <row r="759" spans="1:20" ht="14.65" customHeight="1">
      <c r="A759" s="74"/>
      <c r="B759" s="78"/>
      <c r="C759" s="75"/>
      <c r="D759" s="82" t="s">
        <v>393</v>
      </c>
      <c r="E759" s="83"/>
      <c r="F759" s="84"/>
      <c r="G759" s="74"/>
      <c r="H759" s="75"/>
      <c r="I759" s="3"/>
      <c r="J759" s="3"/>
      <c r="K759" s="74"/>
      <c r="L759" s="75"/>
      <c r="M759" s="6">
        <v>1</v>
      </c>
      <c r="N759" s="7" t="s">
        <v>34</v>
      </c>
      <c r="O759" s="4">
        <v>8800000</v>
      </c>
      <c r="P759" s="76">
        <v>8800000</v>
      </c>
      <c r="Q759" s="77"/>
      <c r="R759" s="76">
        <v>8800000</v>
      </c>
      <c r="S759" s="77"/>
      <c r="T759" s="3"/>
    </row>
    <row r="760" spans="1:20" ht="14.65" customHeight="1">
      <c r="A760" s="85" t="s">
        <v>70</v>
      </c>
      <c r="B760" s="86"/>
      <c r="C760" s="87"/>
      <c r="D760" s="88" t="s">
        <v>71</v>
      </c>
      <c r="E760" s="89"/>
      <c r="F760" s="90"/>
      <c r="G760" s="74"/>
      <c r="H760" s="75"/>
      <c r="I760" s="3"/>
      <c r="J760" s="3"/>
      <c r="K760" s="74"/>
      <c r="L760" s="75"/>
      <c r="M760" s="3"/>
      <c r="N760" s="3"/>
      <c r="O760" s="3"/>
      <c r="P760" s="76">
        <v>4575500</v>
      </c>
      <c r="Q760" s="77"/>
      <c r="R760" s="76">
        <v>4575500</v>
      </c>
      <c r="S760" s="77"/>
      <c r="T760" s="3"/>
    </row>
    <row r="761" spans="1:20" ht="14.65" customHeight="1">
      <c r="A761" s="71" t="s">
        <v>72</v>
      </c>
      <c r="B761" s="72"/>
      <c r="C761" s="73"/>
      <c r="D761" s="71" t="s">
        <v>73</v>
      </c>
      <c r="E761" s="72"/>
      <c r="F761" s="73"/>
      <c r="G761" s="74"/>
      <c r="H761" s="75"/>
      <c r="I761" s="3"/>
      <c r="J761" s="3"/>
      <c r="K761" s="74"/>
      <c r="L761" s="75"/>
      <c r="M761" s="3"/>
      <c r="N761" s="3"/>
      <c r="O761" s="3"/>
      <c r="P761" s="76">
        <v>4575500</v>
      </c>
      <c r="Q761" s="77"/>
      <c r="R761" s="76">
        <v>4575500</v>
      </c>
      <c r="S761" s="77"/>
      <c r="T761" s="3"/>
    </row>
    <row r="762" spans="1:20" ht="14.65" customHeight="1">
      <c r="A762" s="74"/>
      <c r="B762" s="78"/>
      <c r="C762" s="75"/>
      <c r="D762" s="82" t="s">
        <v>132</v>
      </c>
      <c r="E762" s="83"/>
      <c r="F762" s="84"/>
      <c r="G762" s="74"/>
      <c r="H762" s="75"/>
      <c r="I762" s="3"/>
      <c r="J762" s="3"/>
      <c r="K762" s="74"/>
      <c r="L762" s="75"/>
      <c r="M762" s="6">
        <v>1</v>
      </c>
      <c r="N762" s="7" t="s">
        <v>34</v>
      </c>
      <c r="O762" s="4">
        <v>4575500</v>
      </c>
      <c r="P762" s="76">
        <v>4575500</v>
      </c>
      <c r="Q762" s="77"/>
      <c r="R762" s="76">
        <v>4575500</v>
      </c>
      <c r="S762" s="77"/>
      <c r="T762" s="3"/>
    </row>
    <row r="763" spans="1:20" ht="14.65" customHeight="1">
      <c r="A763" s="74"/>
      <c r="B763" s="78"/>
      <c r="C763" s="75"/>
      <c r="D763" s="74"/>
      <c r="E763" s="78"/>
      <c r="F763" s="75"/>
      <c r="G763" s="74"/>
      <c r="H763" s="75"/>
      <c r="I763" s="3"/>
      <c r="J763" s="3"/>
      <c r="K763" s="74"/>
      <c r="L763" s="75"/>
      <c r="M763" s="3"/>
      <c r="N763" s="3"/>
      <c r="O763" s="3"/>
      <c r="P763" s="74"/>
      <c r="Q763" s="75"/>
      <c r="R763" s="74"/>
      <c r="S763" s="75"/>
      <c r="T763" s="3"/>
    </row>
    <row r="764" spans="1:20" ht="14.65" customHeight="1">
      <c r="A764" s="85" t="s">
        <v>4</v>
      </c>
      <c r="B764" s="86"/>
      <c r="C764" s="87"/>
      <c r="D764" s="88" t="s">
        <v>5</v>
      </c>
      <c r="E764" s="89"/>
      <c r="F764" s="90"/>
      <c r="G764" s="74"/>
      <c r="H764" s="75"/>
      <c r="I764" s="3"/>
      <c r="J764" s="3"/>
      <c r="K764" s="74"/>
      <c r="L764" s="75"/>
      <c r="M764" s="3"/>
      <c r="N764" s="3"/>
      <c r="O764" s="3"/>
      <c r="P764" s="76">
        <v>50400000</v>
      </c>
      <c r="Q764" s="77"/>
      <c r="R764" s="101">
        <v>50400000</v>
      </c>
      <c r="S764" s="102"/>
      <c r="T764" s="3"/>
    </row>
    <row r="765" spans="1:20" ht="14.65" customHeight="1">
      <c r="A765" s="85" t="s">
        <v>6</v>
      </c>
      <c r="B765" s="86"/>
      <c r="C765" s="87"/>
      <c r="D765" s="88" t="s">
        <v>7</v>
      </c>
      <c r="E765" s="89"/>
      <c r="F765" s="90"/>
      <c r="G765" s="74"/>
      <c r="H765" s="75"/>
      <c r="I765" s="3"/>
      <c r="J765" s="3"/>
      <c r="K765" s="74"/>
      <c r="L765" s="75"/>
      <c r="M765" s="3"/>
      <c r="N765" s="3"/>
      <c r="O765" s="3"/>
      <c r="P765" s="76">
        <v>50400000</v>
      </c>
      <c r="Q765" s="77"/>
      <c r="R765" s="101">
        <v>50400000</v>
      </c>
      <c r="S765" s="102"/>
      <c r="T765" s="3"/>
    </row>
    <row r="766" spans="1:20" ht="14.65" customHeight="1">
      <c r="A766" s="85" t="s">
        <v>45</v>
      </c>
      <c r="B766" s="86"/>
      <c r="C766" s="87"/>
      <c r="D766" s="88" t="s">
        <v>46</v>
      </c>
      <c r="E766" s="89"/>
      <c r="F766" s="90"/>
      <c r="G766" s="74"/>
      <c r="H766" s="75"/>
      <c r="I766" s="3"/>
      <c r="J766" s="3"/>
      <c r="K766" s="74"/>
      <c r="L766" s="75"/>
      <c r="M766" s="3"/>
      <c r="N766" s="3"/>
      <c r="O766" s="3"/>
      <c r="P766" s="76">
        <v>2049600</v>
      </c>
      <c r="Q766" s="77"/>
      <c r="R766" s="99">
        <v>2049600</v>
      </c>
      <c r="S766" s="100"/>
      <c r="T766" s="3"/>
    </row>
    <row r="767" spans="1:20" ht="14.65" customHeight="1">
      <c r="A767" s="71" t="s">
        <v>85</v>
      </c>
      <c r="B767" s="72"/>
      <c r="C767" s="73"/>
      <c r="D767" s="71" t="s">
        <v>86</v>
      </c>
      <c r="E767" s="72"/>
      <c r="F767" s="73"/>
      <c r="G767" s="74"/>
      <c r="H767" s="75"/>
      <c r="I767" s="3"/>
      <c r="J767" s="3"/>
      <c r="K767" s="74"/>
      <c r="L767" s="75"/>
      <c r="M767" s="3"/>
      <c r="N767" s="3"/>
      <c r="O767" s="3"/>
      <c r="P767" s="76">
        <v>1899600</v>
      </c>
      <c r="Q767" s="77"/>
      <c r="R767" s="99">
        <v>1899600</v>
      </c>
      <c r="S767" s="100"/>
      <c r="T767" s="3"/>
    </row>
    <row r="768" spans="1:20" ht="14.65" customHeight="1">
      <c r="A768" s="74"/>
      <c r="B768" s="78"/>
      <c r="C768" s="75"/>
      <c r="D768" s="82" t="s">
        <v>96</v>
      </c>
      <c r="E768" s="83"/>
      <c r="F768" s="84"/>
      <c r="G768" s="74"/>
      <c r="H768" s="75"/>
      <c r="I768" s="3"/>
      <c r="J768" s="3"/>
      <c r="K768" s="74"/>
      <c r="L768" s="75"/>
      <c r="M768" s="6">
        <v>10</v>
      </c>
      <c r="N768" s="8" t="s">
        <v>24</v>
      </c>
      <c r="O768" s="4">
        <v>79600</v>
      </c>
      <c r="P768" s="76">
        <v>796000</v>
      </c>
      <c r="Q768" s="77"/>
      <c r="R768" s="97">
        <v>796000</v>
      </c>
      <c r="S768" s="98"/>
      <c r="T768" s="3"/>
    </row>
    <row r="769" spans="1:20" ht="14.65" customHeight="1">
      <c r="A769" s="74"/>
      <c r="B769" s="78"/>
      <c r="C769" s="75"/>
      <c r="D769" s="82" t="s">
        <v>100</v>
      </c>
      <c r="E769" s="83"/>
      <c r="F769" s="84"/>
      <c r="G769" s="74"/>
      <c r="H769" s="75"/>
      <c r="I769" s="3"/>
      <c r="J769" s="3"/>
      <c r="K769" s="74"/>
      <c r="L769" s="75"/>
      <c r="M769" s="6">
        <v>30</v>
      </c>
      <c r="N769" s="8" t="s">
        <v>52</v>
      </c>
      <c r="O769" s="4">
        <v>2600</v>
      </c>
      <c r="P769" s="76">
        <v>78000</v>
      </c>
      <c r="Q769" s="77"/>
      <c r="R769" s="97">
        <v>78000</v>
      </c>
      <c r="S769" s="98"/>
      <c r="T769" s="3"/>
    </row>
    <row r="770" spans="1:20" ht="14.65" customHeight="1">
      <c r="A770" s="74"/>
      <c r="B770" s="78"/>
      <c r="C770" s="75"/>
      <c r="D770" s="82" t="s">
        <v>394</v>
      </c>
      <c r="E770" s="83"/>
      <c r="F770" s="84"/>
      <c r="G770" s="74"/>
      <c r="H770" s="75"/>
      <c r="I770" s="3"/>
      <c r="J770" s="3"/>
      <c r="K770" s="74"/>
      <c r="L770" s="75"/>
      <c r="M770" s="6">
        <v>2</v>
      </c>
      <c r="N770" s="8" t="s">
        <v>52</v>
      </c>
      <c r="O770" s="4">
        <v>32100</v>
      </c>
      <c r="P770" s="76">
        <v>64200</v>
      </c>
      <c r="Q770" s="77"/>
      <c r="R770" s="97">
        <v>64200</v>
      </c>
      <c r="S770" s="98"/>
      <c r="T770" s="3"/>
    </row>
    <row r="771" spans="1:20" ht="14.65" customHeight="1">
      <c r="A771" s="74"/>
      <c r="B771" s="78"/>
      <c r="C771" s="75"/>
      <c r="D771" s="82" t="s">
        <v>293</v>
      </c>
      <c r="E771" s="83"/>
      <c r="F771" s="84"/>
      <c r="G771" s="74"/>
      <c r="H771" s="75"/>
      <c r="I771" s="3"/>
      <c r="J771" s="3"/>
      <c r="K771" s="74"/>
      <c r="L771" s="75"/>
      <c r="M771" s="6">
        <v>3</v>
      </c>
      <c r="N771" s="8" t="s">
        <v>52</v>
      </c>
      <c r="O771" s="4">
        <v>13200</v>
      </c>
      <c r="P771" s="76">
        <v>39600</v>
      </c>
      <c r="Q771" s="77"/>
      <c r="R771" s="97">
        <v>39600</v>
      </c>
      <c r="S771" s="98"/>
      <c r="T771" s="3"/>
    </row>
    <row r="772" spans="1:20" ht="7.5" customHeight="1">
      <c r="A772" s="94"/>
      <c r="B772" s="95"/>
      <c r="C772" s="96"/>
      <c r="D772" s="94"/>
      <c r="E772" s="95"/>
      <c r="F772" s="96"/>
      <c r="G772" s="94"/>
      <c r="H772" s="96"/>
      <c r="I772" s="11"/>
      <c r="J772" s="11"/>
      <c r="K772" s="94"/>
      <c r="L772" s="96"/>
      <c r="M772" s="11"/>
      <c r="N772" s="11"/>
      <c r="O772" s="11"/>
      <c r="P772" s="94"/>
      <c r="Q772" s="96"/>
      <c r="R772" s="94"/>
      <c r="S772" s="96"/>
      <c r="T772" s="11"/>
    </row>
    <row r="773" spans="1:20" ht="25.9" customHeight="1">
      <c r="A773" s="91" t="s">
        <v>91</v>
      </c>
      <c r="B773" s="92"/>
      <c r="C773" s="93"/>
      <c r="D773" s="88" t="s">
        <v>108</v>
      </c>
      <c r="E773" s="89"/>
      <c r="F773" s="90"/>
      <c r="G773" s="74"/>
      <c r="H773" s="75"/>
      <c r="I773" s="3"/>
      <c r="J773" s="3"/>
      <c r="K773" s="74"/>
      <c r="L773" s="75"/>
      <c r="M773" s="6">
        <v>4</v>
      </c>
      <c r="N773" s="7" t="s">
        <v>52</v>
      </c>
      <c r="O773" s="4">
        <v>198300</v>
      </c>
      <c r="P773" s="76">
        <v>793200</v>
      </c>
      <c r="Q773" s="77"/>
      <c r="R773" s="76">
        <v>793200</v>
      </c>
      <c r="S773" s="77"/>
      <c r="T773" s="3"/>
    </row>
    <row r="774" spans="1:20" ht="14.65" customHeight="1">
      <c r="A774" s="74"/>
      <c r="B774" s="78"/>
      <c r="C774" s="75"/>
      <c r="D774" s="82" t="s">
        <v>395</v>
      </c>
      <c r="E774" s="83"/>
      <c r="F774" s="84"/>
      <c r="G774" s="74"/>
      <c r="H774" s="75"/>
      <c r="I774" s="3"/>
      <c r="J774" s="3"/>
      <c r="K774" s="74"/>
      <c r="L774" s="75"/>
      <c r="M774" s="6">
        <v>10</v>
      </c>
      <c r="N774" s="7" t="s">
        <v>52</v>
      </c>
      <c r="O774" s="4">
        <v>4200</v>
      </c>
      <c r="P774" s="76">
        <v>42000</v>
      </c>
      <c r="Q774" s="77"/>
      <c r="R774" s="76">
        <v>42000</v>
      </c>
      <c r="S774" s="77"/>
      <c r="T774" s="3"/>
    </row>
    <row r="775" spans="1:20" ht="14.65" customHeight="1">
      <c r="A775" s="74"/>
      <c r="B775" s="78"/>
      <c r="C775" s="75"/>
      <c r="D775" s="82" t="s">
        <v>359</v>
      </c>
      <c r="E775" s="83"/>
      <c r="F775" s="84"/>
      <c r="G775" s="74"/>
      <c r="H775" s="75"/>
      <c r="I775" s="3"/>
      <c r="J775" s="3"/>
      <c r="K775" s="74"/>
      <c r="L775" s="75"/>
      <c r="M775" s="6">
        <v>10</v>
      </c>
      <c r="N775" s="7" t="s">
        <v>52</v>
      </c>
      <c r="O775" s="4">
        <v>3700</v>
      </c>
      <c r="P775" s="76">
        <v>37000</v>
      </c>
      <c r="Q775" s="77"/>
      <c r="R775" s="76">
        <v>37000</v>
      </c>
      <c r="S775" s="77"/>
      <c r="T775" s="3"/>
    </row>
    <row r="776" spans="1:20" ht="14.65" customHeight="1">
      <c r="A776" s="74"/>
      <c r="B776" s="78"/>
      <c r="C776" s="75"/>
      <c r="D776" s="82" t="s">
        <v>105</v>
      </c>
      <c r="E776" s="83"/>
      <c r="F776" s="84"/>
      <c r="G776" s="74"/>
      <c r="H776" s="75"/>
      <c r="I776" s="3"/>
      <c r="J776" s="3"/>
      <c r="K776" s="74"/>
      <c r="L776" s="75"/>
      <c r="M776" s="6">
        <v>8</v>
      </c>
      <c r="N776" s="7" t="s">
        <v>52</v>
      </c>
      <c r="O776" s="4">
        <v>6200</v>
      </c>
      <c r="P776" s="76">
        <v>49600</v>
      </c>
      <c r="Q776" s="77"/>
      <c r="R776" s="76">
        <v>49600</v>
      </c>
      <c r="S776" s="77"/>
      <c r="T776" s="3"/>
    </row>
    <row r="777" spans="1:20" ht="14.65" customHeight="1">
      <c r="A777" s="71" t="s">
        <v>111</v>
      </c>
      <c r="B777" s="72"/>
      <c r="C777" s="73"/>
      <c r="D777" s="71" t="s">
        <v>112</v>
      </c>
      <c r="E777" s="72"/>
      <c r="F777" s="73"/>
      <c r="G777" s="74"/>
      <c r="H777" s="75"/>
      <c r="I777" s="3"/>
      <c r="J777" s="3"/>
      <c r="K777" s="74"/>
      <c r="L777" s="75"/>
      <c r="M777" s="3"/>
      <c r="N777" s="3"/>
      <c r="O777" s="3"/>
      <c r="P777" s="76">
        <v>150000</v>
      </c>
      <c r="Q777" s="77"/>
      <c r="R777" s="76">
        <v>150000</v>
      </c>
      <c r="S777" s="77"/>
      <c r="T777" s="3"/>
    </row>
    <row r="778" spans="1:20" ht="14.65" customHeight="1">
      <c r="A778" s="74"/>
      <c r="B778" s="78"/>
      <c r="C778" s="75"/>
      <c r="D778" s="82" t="s">
        <v>113</v>
      </c>
      <c r="E778" s="83"/>
      <c r="F778" s="84"/>
      <c r="G778" s="74"/>
      <c r="H778" s="75"/>
      <c r="I778" s="3"/>
      <c r="J778" s="3"/>
      <c r="K778" s="74"/>
      <c r="L778" s="75"/>
      <c r="M778" s="6">
        <v>10</v>
      </c>
      <c r="N778" s="9" t="s">
        <v>114</v>
      </c>
      <c r="O778" s="4">
        <v>3000</v>
      </c>
      <c r="P778" s="76">
        <v>30000</v>
      </c>
      <c r="Q778" s="77"/>
      <c r="R778" s="76">
        <v>30000</v>
      </c>
      <c r="S778" s="77"/>
      <c r="T778" s="3"/>
    </row>
    <row r="779" spans="1:20" ht="14.65" customHeight="1">
      <c r="A779" s="74"/>
      <c r="B779" s="78"/>
      <c r="C779" s="75"/>
      <c r="D779" s="82" t="s">
        <v>115</v>
      </c>
      <c r="E779" s="83"/>
      <c r="F779" s="84"/>
      <c r="G779" s="74"/>
      <c r="H779" s="75"/>
      <c r="I779" s="3"/>
      <c r="J779" s="3"/>
      <c r="K779" s="74"/>
      <c r="L779" s="75"/>
      <c r="M779" s="6">
        <v>20</v>
      </c>
      <c r="N779" s="9" t="s">
        <v>114</v>
      </c>
      <c r="O779" s="4">
        <v>6000</v>
      </c>
      <c r="P779" s="76">
        <v>120000</v>
      </c>
      <c r="Q779" s="77"/>
      <c r="R779" s="76">
        <v>120000</v>
      </c>
      <c r="S779" s="77"/>
      <c r="T779" s="3"/>
    </row>
    <row r="780" spans="1:20" ht="14.65" customHeight="1">
      <c r="A780" s="85" t="s">
        <v>8</v>
      </c>
      <c r="B780" s="86"/>
      <c r="C780" s="87"/>
      <c r="D780" s="88" t="s">
        <v>9</v>
      </c>
      <c r="E780" s="89"/>
      <c r="F780" s="90"/>
      <c r="G780" s="74"/>
      <c r="H780" s="75"/>
      <c r="I780" s="3"/>
      <c r="J780" s="3"/>
      <c r="K780" s="74"/>
      <c r="L780" s="75"/>
      <c r="M780" s="3"/>
      <c r="N780" s="3"/>
      <c r="O780" s="3"/>
      <c r="P780" s="76">
        <v>40800000</v>
      </c>
      <c r="Q780" s="77"/>
      <c r="R780" s="76">
        <v>40800000</v>
      </c>
      <c r="S780" s="77"/>
      <c r="T780" s="3"/>
    </row>
    <row r="781" spans="1:20" ht="14.65" customHeight="1">
      <c r="A781" s="71" t="s">
        <v>10</v>
      </c>
      <c r="B781" s="72"/>
      <c r="C781" s="73"/>
      <c r="D781" s="71" t="s">
        <v>11</v>
      </c>
      <c r="E781" s="72"/>
      <c r="F781" s="73"/>
      <c r="G781" s="74"/>
      <c r="H781" s="75"/>
      <c r="I781" s="3"/>
      <c r="J781" s="3"/>
      <c r="K781" s="74"/>
      <c r="L781" s="75"/>
      <c r="M781" s="3"/>
      <c r="N781" s="3"/>
      <c r="O781" s="3"/>
      <c r="P781" s="76">
        <v>40800000</v>
      </c>
      <c r="Q781" s="77"/>
      <c r="R781" s="76">
        <v>40800000</v>
      </c>
      <c r="S781" s="77"/>
      <c r="T781" s="3"/>
    </row>
    <row r="782" spans="1:20" ht="25.9" customHeight="1">
      <c r="A782" s="74"/>
      <c r="B782" s="78"/>
      <c r="C782" s="75"/>
      <c r="D782" s="88" t="s">
        <v>14</v>
      </c>
      <c r="E782" s="89"/>
      <c r="F782" s="90"/>
      <c r="G782" s="74"/>
      <c r="H782" s="75"/>
      <c r="I782" s="3"/>
      <c r="J782" s="3"/>
      <c r="K782" s="74"/>
      <c r="L782" s="75"/>
      <c r="M782" s="6">
        <v>12</v>
      </c>
      <c r="N782" s="7" t="s">
        <v>13</v>
      </c>
      <c r="O782" s="4">
        <v>1700000</v>
      </c>
      <c r="P782" s="76">
        <v>20400000</v>
      </c>
      <c r="Q782" s="77"/>
      <c r="R782" s="76">
        <v>20400000</v>
      </c>
      <c r="S782" s="77"/>
      <c r="T782" s="3"/>
    </row>
    <row r="783" spans="1:20" ht="14.65" customHeight="1">
      <c r="A783" s="74"/>
      <c r="B783" s="78"/>
      <c r="C783" s="75"/>
      <c r="D783" s="82" t="s">
        <v>396</v>
      </c>
      <c r="E783" s="83"/>
      <c r="F783" s="84"/>
      <c r="G783" s="74"/>
      <c r="H783" s="75"/>
      <c r="I783" s="3"/>
      <c r="J783" s="3"/>
      <c r="K783" s="74"/>
      <c r="L783" s="75"/>
      <c r="M783" s="6">
        <v>12</v>
      </c>
      <c r="N783" s="7" t="s">
        <v>13</v>
      </c>
      <c r="O783" s="4">
        <v>1700000</v>
      </c>
      <c r="P783" s="76">
        <v>20400000</v>
      </c>
      <c r="Q783" s="77"/>
      <c r="R783" s="76">
        <v>20400000</v>
      </c>
      <c r="S783" s="77"/>
      <c r="T783" s="3"/>
    </row>
    <row r="784" spans="1:20" ht="14.65" customHeight="1">
      <c r="A784" s="85" t="s">
        <v>19</v>
      </c>
      <c r="B784" s="86"/>
      <c r="C784" s="87"/>
      <c r="D784" s="88" t="s">
        <v>20</v>
      </c>
      <c r="E784" s="89"/>
      <c r="F784" s="90"/>
      <c r="G784" s="74"/>
      <c r="H784" s="75"/>
      <c r="I784" s="3"/>
      <c r="J784" s="3"/>
      <c r="K784" s="74"/>
      <c r="L784" s="75"/>
      <c r="M784" s="3"/>
      <c r="N784" s="3"/>
      <c r="O784" s="3"/>
      <c r="P784" s="76">
        <v>829800</v>
      </c>
      <c r="Q784" s="77"/>
      <c r="R784" s="76">
        <v>829800</v>
      </c>
      <c r="S784" s="77"/>
      <c r="T784" s="3"/>
    </row>
    <row r="785" spans="1:20" ht="14.65" customHeight="1">
      <c r="A785" s="71" t="s">
        <v>21</v>
      </c>
      <c r="B785" s="72"/>
      <c r="C785" s="73"/>
      <c r="D785" s="71" t="s">
        <v>22</v>
      </c>
      <c r="E785" s="72"/>
      <c r="F785" s="73"/>
      <c r="G785" s="74"/>
      <c r="H785" s="75"/>
      <c r="I785" s="3"/>
      <c r="J785" s="3"/>
      <c r="K785" s="74"/>
      <c r="L785" s="75"/>
      <c r="M785" s="3"/>
      <c r="N785" s="3"/>
      <c r="O785" s="3"/>
      <c r="P785" s="76">
        <v>729800</v>
      </c>
      <c r="Q785" s="77"/>
      <c r="R785" s="76">
        <v>729800</v>
      </c>
      <c r="S785" s="77"/>
      <c r="T785" s="3"/>
    </row>
    <row r="786" spans="1:20" ht="14.65" customHeight="1">
      <c r="A786" s="74"/>
      <c r="B786" s="78"/>
      <c r="C786" s="75"/>
      <c r="D786" s="82" t="s">
        <v>397</v>
      </c>
      <c r="E786" s="83"/>
      <c r="F786" s="84"/>
      <c r="G786" s="74"/>
      <c r="H786" s="75"/>
      <c r="I786" s="3"/>
      <c r="J786" s="3"/>
      <c r="K786" s="74"/>
      <c r="L786" s="75"/>
      <c r="M786" s="6">
        <v>3</v>
      </c>
      <c r="N786" s="7" t="s">
        <v>280</v>
      </c>
      <c r="O786" s="4">
        <v>204000</v>
      </c>
      <c r="P786" s="76">
        <v>612000</v>
      </c>
      <c r="Q786" s="77"/>
      <c r="R786" s="76">
        <v>612000</v>
      </c>
      <c r="S786" s="77"/>
      <c r="T786" s="3"/>
    </row>
    <row r="787" spans="1:20" ht="14.65" customHeight="1">
      <c r="A787" s="74"/>
      <c r="B787" s="78"/>
      <c r="C787" s="75"/>
      <c r="D787" s="82" t="s">
        <v>282</v>
      </c>
      <c r="E787" s="83"/>
      <c r="F787" s="84"/>
      <c r="G787" s="74"/>
      <c r="H787" s="75"/>
      <c r="I787" s="3"/>
      <c r="J787" s="3"/>
      <c r="K787" s="74"/>
      <c r="L787" s="75"/>
      <c r="M787" s="6">
        <v>2</v>
      </c>
      <c r="N787" s="7" t="s">
        <v>280</v>
      </c>
      <c r="O787" s="4">
        <v>58900</v>
      </c>
      <c r="P787" s="76">
        <v>117800</v>
      </c>
      <c r="Q787" s="77"/>
      <c r="R787" s="76">
        <v>117800</v>
      </c>
      <c r="S787" s="77"/>
      <c r="T787" s="3"/>
    </row>
    <row r="788" spans="1:20" ht="14.65" customHeight="1">
      <c r="A788" s="71" t="s">
        <v>27</v>
      </c>
      <c r="B788" s="72"/>
      <c r="C788" s="73"/>
      <c r="D788" s="71" t="s">
        <v>28</v>
      </c>
      <c r="E788" s="72"/>
      <c r="F788" s="73"/>
      <c r="G788" s="74"/>
      <c r="H788" s="75"/>
      <c r="I788" s="3"/>
      <c r="J788" s="3"/>
      <c r="K788" s="74"/>
      <c r="L788" s="75"/>
      <c r="M788" s="3"/>
      <c r="N788" s="3"/>
      <c r="O788" s="3"/>
      <c r="P788" s="76">
        <v>100000</v>
      </c>
      <c r="Q788" s="77"/>
      <c r="R788" s="76">
        <v>100000</v>
      </c>
      <c r="S788" s="77"/>
      <c r="T788" s="3"/>
    </row>
    <row r="789" spans="1:20" ht="14.65" customHeight="1">
      <c r="A789" s="74"/>
      <c r="B789" s="78"/>
      <c r="C789" s="75"/>
      <c r="D789" s="82" t="s">
        <v>29</v>
      </c>
      <c r="E789" s="83"/>
      <c r="F789" s="84"/>
      <c r="G789" s="74"/>
      <c r="H789" s="75"/>
      <c r="I789" s="3"/>
      <c r="J789" s="3"/>
      <c r="K789" s="74"/>
      <c r="L789" s="75"/>
      <c r="M789" s="6">
        <v>500</v>
      </c>
      <c r="N789" s="20" t="s">
        <v>30</v>
      </c>
      <c r="O789" s="6">
        <v>200</v>
      </c>
      <c r="P789" s="76">
        <v>100000</v>
      </c>
      <c r="Q789" s="77"/>
      <c r="R789" s="76">
        <v>100000</v>
      </c>
      <c r="S789" s="77"/>
      <c r="T789" s="3"/>
    </row>
    <row r="790" spans="1:20" ht="14.65" customHeight="1">
      <c r="A790" s="85" t="s">
        <v>119</v>
      </c>
      <c r="B790" s="86"/>
      <c r="C790" s="87"/>
      <c r="D790" s="88" t="s">
        <v>120</v>
      </c>
      <c r="E790" s="89"/>
      <c r="F790" s="90"/>
      <c r="G790" s="74"/>
      <c r="H790" s="75"/>
      <c r="I790" s="3"/>
      <c r="J790" s="3"/>
      <c r="K790" s="74"/>
      <c r="L790" s="75"/>
      <c r="M790" s="3"/>
      <c r="N790" s="3"/>
      <c r="O790" s="3"/>
      <c r="P790" s="76">
        <v>4480000</v>
      </c>
      <c r="Q790" s="77"/>
      <c r="R790" s="76">
        <v>4480000</v>
      </c>
      <c r="S790" s="77"/>
      <c r="T790" s="3"/>
    </row>
    <row r="791" spans="1:20" ht="14.65" customHeight="1">
      <c r="A791" s="71" t="s">
        <v>121</v>
      </c>
      <c r="B791" s="72"/>
      <c r="C791" s="73"/>
      <c r="D791" s="71" t="s">
        <v>122</v>
      </c>
      <c r="E791" s="72"/>
      <c r="F791" s="73"/>
      <c r="G791" s="74"/>
      <c r="H791" s="75"/>
      <c r="I791" s="3"/>
      <c r="J791" s="3"/>
      <c r="K791" s="74"/>
      <c r="L791" s="75"/>
      <c r="M791" s="3"/>
      <c r="N791" s="3"/>
      <c r="O791" s="3"/>
      <c r="P791" s="76">
        <v>4480000</v>
      </c>
      <c r="Q791" s="77"/>
      <c r="R791" s="76">
        <v>4480000</v>
      </c>
      <c r="S791" s="77"/>
      <c r="T791" s="3"/>
    </row>
    <row r="792" spans="1:20" ht="14.65" customHeight="1">
      <c r="A792" s="74"/>
      <c r="B792" s="78"/>
      <c r="C792" s="75"/>
      <c r="D792" s="79" t="s">
        <v>125</v>
      </c>
      <c r="E792" s="80"/>
      <c r="F792" s="81"/>
      <c r="G792" s="74"/>
      <c r="H792" s="75"/>
      <c r="I792" s="3"/>
      <c r="J792" s="3"/>
      <c r="K792" s="74"/>
      <c r="L792" s="75"/>
      <c r="M792" s="6">
        <v>80</v>
      </c>
      <c r="N792" s="7" t="s">
        <v>124</v>
      </c>
      <c r="O792" s="4">
        <v>16000</v>
      </c>
      <c r="P792" s="76">
        <v>1280000</v>
      </c>
      <c r="Q792" s="77"/>
      <c r="R792" s="76">
        <v>1280000</v>
      </c>
      <c r="S792" s="77"/>
      <c r="T792" s="3"/>
    </row>
    <row r="793" spans="1:20" ht="14.65" customHeight="1">
      <c r="A793" s="74"/>
      <c r="B793" s="78"/>
      <c r="C793" s="75"/>
      <c r="D793" s="82" t="s">
        <v>123</v>
      </c>
      <c r="E793" s="83"/>
      <c r="F793" s="84"/>
      <c r="G793" s="74"/>
      <c r="H793" s="75"/>
      <c r="I793" s="3"/>
      <c r="J793" s="3"/>
      <c r="K793" s="74"/>
      <c r="L793" s="75"/>
      <c r="M793" s="6">
        <v>80</v>
      </c>
      <c r="N793" s="7" t="s">
        <v>124</v>
      </c>
      <c r="O793" s="4">
        <v>40000</v>
      </c>
      <c r="P793" s="76">
        <v>3200000</v>
      </c>
      <c r="Q793" s="77"/>
      <c r="R793" s="76">
        <v>3200000</v>
      </c>
      <c r="S793" s="77"/>
      <c r="T793" s="3"/>
    </row>
    <row r="794" spans="1:20" ht="14.65" customHeight="1">
      <c r="A794" s="85" t="s">
        <v>70</v>
      </c>
      <c r="B794" s="86"/>
      <c r="C794" s="87"/>
      <c r="D794" s="88" t="s">
        <v>71</v>
      </c>
      <c r="E794" s="89"/>
      <c r="F794" s="90"/>
      <c r="G794" s="74"/>
      <c r="H794" s="75"/>
      <c r="I794" s="3"/>
      <c r="J794" s="3"/>
      <c r="K794" s="74"/>
      <c r="L794" s="75"/>
      <c r="M794" s="3"/>
      <c r="N794" s="3"/>
      <c r="O794" s="3"/>
      <c r="P794" s="76">
        <v>2240600</v>
      </c>
      <c r="Q794" s="77"/>
      <c r="R794" s="76">
        <v>2240600</v>
      </c>
      <c r="S794" s="77"/>
      <c r="T794" s="3"/>
    </row>
    <row r="795" spans="1:20" ht="14.65" customHeight="1">
      <c r="A795" s="71" t="s">
        <v>72</v>
      </c>
      <c r="B795" s="72"/>
      <c r="C795" s="73"/>
      <c r="D795" s="71" t="s">
        <v>73</v>
      </c>
      <c r="E795" s="72"/>
      <c r="F795" s="73"/>
      <c r="G795" s="74"/>
      <c r="H795" s="75"/>
      <c r="I795" s="3"/>
      <c r="J795" s="3"/>
      <c r="K795" s="74"/>
      <c r="L795" s="75"/>
      <c r="M795" s="3"/>
      <c r="N795" s="3"/>
      <c r="O795" s="3"/>
      <c r="P795" s="76">
        <v>2240600</v>
      </c>
      <c r="Q795" s="77"/>
      <c r="R795" s="76">
        <v>2240600</v>
      </c>
      <c r="S795" s="77"/>
      <c r="T795" s="3"/>
    </row>
    <row r="796" spans="1:20" ht="14.65" customHeight="1">
      <c r="A796" s="74"/>
      <c r="B796" s="78"/>
      <c r="C796" s="75"/>
      <c r="D796" s="82" t="s">
        <v>132</v>
      </c>
      <c r="E796" s="83"/>
      <c r="F796" s="84"/>
      <c r="G796" s="74"/>
      <c r="H796" s="75"/>
      <c r="I796" s="3"/>
      <c r="J796" s="3"/>
      <c r="K796" s="74"/>
      <c r="L796" s="75"/>
      <c r="M796" s="6">
        <v>1</v>
      </c>
      <c r="N796" s="7" t="s">
        <v>34</v>
      </c>
      <c r="O796" s="4">
        <v>2240600</v>
      </c>
      <c r="P796" s="76">
        <v>2240600</v>
      </c>
      <c r="Q796" s="77"/>
      <c r="R796" s="76">
        <v>2240600</v>
      </c>
      <c r="S796" s="77"/>
      <c r="T796" s="3"/>
    </row>
    <row r="797" spans="1:20" ht="14.65" customHeight="1">
      <c r="A797" s="85" t="s">
        <v>4</v>
      </c>
      <c r="B797" s="86"/>
      <c r="C797" s="87"/>
      <c r="D797" s="88" t="s">
        <v>5</v>
      </c>
      <c r="E797" s="89"/>
      <c r="F797" s="90"/>
      <c r="G797" s="74"/>
      <c r="H797" s="75"/>
      <c r="I797" s="3"/>
      <c r="J797" s="3"/>
      <c r="K797" s="74"/>
      <c r="L797" s="75"/>
      <c r="M797" s="3"/>
      <c r="N797" s="3"/>
      <c r="O797" s="3"/>
      <c r="P797" s="76">
        <v>90200000</v>
      </c>
      <c r="Q797" s="77"/>
      <c r="R797" s="101">
        <v>90200000</v>
      </c>
      <c r="S797" s="102"/>
      <c r="T797" s="3"/>
    </row>
    <row r="798" spans="1:20" ht="14.65" customHeight="1">
      <c r="A798" s="85" t="s">
        <v>6</v>
      </c>
      <c r="B798" s="86"/>
      <c r="C798" s="87"/>
      <c r="D798" s="88" t="s">
        <v>7</v>
      </c>
      <c r="E798" s="89"/>
      <c r="F798" s="90"/>
      <c r="G798" s="74"/>
      <c r="H798" s="75"/>
      <c r="I798" s="3"/>
      <c r="J798" s="3"/>
      <c r="K798" s="74"/>
      <c r="L798" s="75"/>
      <c r="M798" s="3"/>
      <c r="N798" s="3"/>
      <c r="O798" s="3"/>
      <c r="P798" s="76">
        <v>90200000</v>
      </c>
      <c r="Q798" s="77"/>
      <c r="R798" s="101">
        <v>90200000</v>
      </c>
      <c r="S798" s="102"/>
      <c r="T798" s="3"/>
    </row>
    <row r="799" spans="1:20" ht="14.65" customHeight="1">
      <c r="A799" s="85" t="s">
        <v>45</v>
      </c>
      <c r="B799" s="86"/>
      <c r="C799" s="87"/>
      <c r="D799" s="88" t="s">
        <v>46</v>
      </c>
      <c r="E799" s="89"/>
      <c r="F799" s="90"/>
      <c r="G799" s="74"/>
      <c r="H799" s="75"/>
      <c r="I799" s="3"/>
      <c r="J799" s="3"/>
      <c r="K799" s="74"/>
      <c r="L799" s="75"/>
      <c r="M799" s="3"/>
      <c r="N799" s="3"/>
      <c r="O799" s="3"/>
      <c r="P799" s="76">
        <v>990900</v>
      </c>
      <c r="Q799" s="77"/>
      <c r="R799" s="97">
        <v>990900</v>
      </c>
      <c r="S799" s="98"/>
      <c r="T799" s="3"/>
    </row>
    <row r="800" spans="1:20" ht="14.65" customHeight="1">
      <c r="A800" s="71" t="s">
        <v>85</v>
      </c>
      <c r="B800" s="72"/>
      <c r="C800" s="73"/>
      <c r="D800" s="71" t="s">
        <v>86</v>
      </c>
      <c r="E800" s="72"/>
      <c r="F800" s="73"/>
      <c r="G800" s="74"/>
      <c r="H800" s="75"/>
      <c r="I800" s="3"/>
      <c r="J800" s="3"/>
      <c r="K800" s="74"/>
      <c r="L800" s="75"/>
      <c r="M800" s="3"/>
      <c r="N800" s="3"/>
      <c r="O800" s="3"/>
      <c r="P800" s="76">
        <v>690900</v>
      </c>
      <c r="Q800" s="77"/>
      <c r="R800" s="97">
        <v>690900</v>
      </c>
      <c r="S800" s="98"/>
      <c r="T800" s="3"/>
    </row>
    <row r="801" spans="1:20" ht="14.65" customHeight="1">
      <c r="A801" s="74"/>
      <c r="B801" s="78"/>
      <c r="C801" s="75"/>
      <c r="D801" s="82" t="s">
        <v>96</v>
      </c>
      <c r="E801" s="83"/>
      <c r="F801" s="84"/>
      <c r="G801" s="74"/>
      <c r="H801" s="75"/>
      <c r="I801" s="3"/>
      <c r="J801" s="3"/>
      <c r="K801" s="74"/>
      <c r="L801" s="75"/>
      <c r="M801" s="6">
        <v>5</v>
      </c>
      <c r="N801" s="8" t="s">
        <v>24</v>
      </c>
      <c r="O801" s="4">
        <v>79600</v>
      </c>
      <c r="P801" s="76">
        <v>398000</v>
      </c>
      <c r="Q801" s="77"/>
      <c r="R801" s="97">
        <v>398000</v>
      </c>
      <c r="S801" s="98"/>
      <c r="T801" s="3"/>
    </row>
    <row r="802" spans="1:20" ht="15.4" customHeight="1">
      <c r="A802" s="74"/>
      <c r="B802" s="78"/>
      <c r="C802" s="75"/>
      <c r="D802" s="82" t="s">
        <v>100</v>
      </c>
      <c r="E802" s="83"/>
      <c r="F802" s="84"/>
      <c r="G802" s="74"/>
      <c r="H802" s="75"/>
      <c r="I802" s="3"/>
      <c r="J802" s="3"/>
      <c r="K802" s="74"/>
      <c r="L802" s="75"/>
      <c r="M802" s="6">
        <v>50</v>
      </c>
      <c r="N802" s="8" t="s">
        <v>52</v>
      </c>
      <c r="O802" s="4">
        <v>2600</v>
      </c>
      <c r="P802" s="76">
        <v>130000</v>
      </c>
      <c r="Q802" s="77"/>
      <c r="R802" s="97">
        <v>130000</v>
      </c>
      <c r="S802" s="98"/>
      <c r="T802" s="3"/>
    </row>
    <row r="803" spans="1:20" ht="14.65" customHeight="1">
      <c r="A803" s="91" t="s">
        <v>91</v>
      </c>
      <c r="B803" s="92"/>
      <c r="C803" s="93"/>
      <c r="D803" s="82" t="s">
        <v>144</v>
      </c>
      <c r="E803" s="83"/>
      <c r="F803" s="84"/>
      <c r="G803" s="74"/>
      <c r="H803" s="75"/>
      <c r="I803" s="3"/>
      <c r="J803" s="3"/>
      <c r="K803" s="74"/>
      <c r="L803" s="75"/>
      <c r="M803" s="6">
        <v>3</v>
      </c>
      <c r="N803" s="7" t="s">
        <v>52</v>
      </c>
      <c r="O803" s="4">
        <v>35700</v>
      </c>
      <c r="P803" s="76">
        <v>107100</v>
      </c>
      <c r="Q803" s="77"/>
      <c r="R803" s="76">
        <v>107100</v>
      </c>
      <c r="S803" s="77"/>
      <c r="T803" s="3"/>
    </row>
    <row r="804" spans="1:20" ht="14.65" customHeight="1">
      <c r="A804" s="74"/>
      <c r="B804" s="78"/>
      <c r="C804" s="75"/>
      <c r="D804" s="82" t="s">
        <v>324</v>
      </c>
      <c r="E804" s="83"/>
      <c r="F804" s="84"/>
      <c r="G804" s="74"/>
      <c r="H804" s="75"/>
      <c r="I804" s="3"/>
      <c r="J804" s="3"/>
      <c r="K804" s="74"/>
      <c r="L804" s="75"/>
      <c r="M804" s="6">
        <v>2</v>
      </c>
      <c r="N804" s="7" t="s">
        <v>52</v>
      </c>
      <c r="O804" s="4">
        <v>9300</v>
      </c>
      <c r="P804" s="76">
        <v>18600</v>
      </c>
      <c r="Q804" s="77"/>
      <c r="R804" s="76">
        <v>18600</v>
      </c>
      <c r="S804" s="77"/>
      <c r="T804" s="3"/>
    </row>
    <row r="805" spans="1:20" ht="14.65" customHeight="1">
      <c r="A805" s="74"/>
      <c r="B805" s="78"/>
      <c r="C805" s="75"/>
      <c r="D805" s="82" t="s">
        <v>146</v>
      </c>
      <c r="E805" s="83"/>
      <c r="F805" s="84"/>
      <c r="G805" s="74"/>
      <c r="H805" s="75"/>
      <c r="I805" s="3"/>
      <c r="J805" s="3"/>
      <c r="K805" s="74"/>
      <c r="L805" s="75"/>
      <c r="M805" s="6">
        <v>4</v>
      </c>
      <c r="N805" s="7" t="s">
        <v>52</v>
      </c>
      <c r="O805" s="4">
        <v>9300</v>
      </c>
      <c r="P805" s="76">
        <v>37200</v>
      </c>
      <c r="Q805" s="77"/>
      <c r="R805" s="76">
        <v>37200</v>
      </c>
      <c r="S805" s="77"/>
      <c r="T805" s="3"/>
    </row>
    <row r="806" spans="1:20" ht="14.65" customHeight="1">
      <c r="A806" s="71" t="s">
        <v>111</v>
      </c>
      <c r="B806" s="72"/>
      <c r="C806" s="73"/>
      <c r="D806" s="71" t="s">
        <v>112</v>
      </c>
      <c r="E806" s="72"/>
      <c r="F806" s="73"/>
      <c r="G806" s="74"/>
      <c r="H806" s="75"/>
      <c r="I806" s="3"/>
      <c r="J806" s="3"/>
      <c r="K806" s="74"/>
      <c r="L806" s="75"/>
      <c r="M806" s="3"/>
      <c r="N806" s="3"/>
      <c r="O806" s="3"/>
      <c r="P806" s="76">
        <v>300000</v>
      </c>
      <c r="Q806" s="77"/>
      <c r="R806" s="76">
        <v>300000</v>
      </c>
      <c r="S806" s="77"/>
      <c r="T806" s="3"/>
    </row>
    <row r="807" spans="1:20" ht="14.65" customHeight="1">
      <c r="A807" s="74"/>
      <c r="B807" s="78"/>
      <c r="C807" s="75"/>
      <c r="D807" s="82" t="s">
        <v>115</v>
      </c>
      <c r="E807" s="83"/>
      <c r="F807" s="84"/>
      <c r="G807" s="74"/>
      <c r="H807" s="75"/>
      <c r="I807" s="3"/>
      <c r="J807" s="3"/>
      <c r="K807" s="74"/>
      <c r="L807" s="75"/>
      <c r="M807" s="6">
        <v>50</v>
      </c>
      <c r="N807" s="20" t="s">
        <v>114</v>
      </c>
      <c r="O807" s="4">
        <v>6000</v>
      </c>
      <c r="P807" s="76">
        <v>300000</v>
      </c>
      <c r="Q807" s="77"/>
      <c r="R807" s="76">
        <v>300000</v>
      </c>
      <c r="S807" s="77"/>
      <c r="T807" s="3"/>
    </row>
    <row r="808" spans="1:20" ht="14.65" customHeight="1">
      <c r="A808" s="85" t="s">
        <v>8</v>
      </c>
      <c r="B808" s="86"/>
      <c r="C808" s="87"/>
      <c r="D808" s="88" t="s">
        <v>9</v>
      </c>
      <c r="E808" s="89"/>
      <c r="F808" s="90"/>
      <c r="G808" s="74"/>
      <c r="H808" s="75"/>
      <c r="I808" s="3"/>
      <c r="J808" s="3"/>
      <c r="K808" s="74"/>
      <c r="L808" s="75"/>
      <c r="M808" s="3"/>
      <c r="N808" s="3"/>
      <c r="O808" s="3"/>
      <c r="P808" s="76">
        <v>85200000</v>
      </c>
      <c r="Q808" s="77"/>
      <c r="R808" s="76">
        <v>85200000</v>
      </c>
      <c r="S808" s="77"/>
      <c r="T808" s="3"/>
    </row>
    <row r="809" spans="1:20" ht="14.65" customHeight="1">
      <c r="A809" s="71" t="s">
        <v>10</v>
      </c>
      <c r="B809" s="72"/>
      <c r="C809" s="73"/>
      <c r="D809" s="71" t="s">
        <v>11</v>
      </c>
      <c r="E809" s="72"/>
      <c r="F809" s="73"/>
      <c r="G809" s="74"/>
      <c r="H809" s="75"/>
      <c r="I809" s="3"/>
      <c r="J809" s="3"/>
      <c r="K809" s="74"/>
      <c r="L809" s="75"/>
      <c r="M809" s="3"/>
      <c r="N809" s="3"/>
      <c r="O809" s="3"/>
      <c r="P809" s="76">
        <v>85200000</v>
      </c>
      <c r="Q809" s="77"/>
      <c r="R809" s="76">
        <v>85200000</v>
      </c>
      <c r="S809" s="77"/>
      <c r="T809" s="3"/>
    </row>
    <row r="810" spans="1:20" ht="25.9" customHeight="1">
      <c r="A810" s="74"/>
      <c r="B810" s="78"/>
      <c r="C810" s="75"/>
      <c r="D810" s="88" t="s">
        <v>14</v>
      </c>
      <c r="E810" s="89"/>
      <c r="F810" s="90"/>
      <c r="G810" s="74"/>
      <c r="H810" s="75"/>
      <c r="I810" s="3"/>
      <c r="J810" s="3"/>
      <c r="K810" s="74"/>
      <c r="L810" s="75"/>
      <c r="M810" s="6">
        <v>36</v>
      </c>
      <c r="N810" s="7" t="s">
        <v>13</v>
      </c>
      <c r="O810" s="4">
        <v>1700000</v>
      </c>
      <c r="P810" s="76">
        <v>61200000</v>
      </c>
      <c r="Q810" s="77"/>
      <c r="R810" s="76">
        <v>61200000</v>
      </c>
      <c r="S810" s="77"/>
      <c r="T810" s="3"/>
    </row>
    <row r="811" spans="1:20" ht="25.9" customHeight="1">
      <c r="A811" s="74"/>
      <c r="B811" s="78"/>
      <c r="C811" s="75"/>
      <c r="D811" s="88" t="s">
        <v>278</v>
      </c>
      <c r="E811" s="89"/>
      <c r="F811" s="90"/>
      <c r="G811" s="74"/>
      <c r="H811" s="75"/>
      <c r="I811" s="3"/>
      <c r="J811" s="3"/>
      <c r="K811" s="74"/>
      <c r="L811" s="75"/>
      <c r="M811" s="6">
        <v>12</v>
      </c>
      <c r="N811" s="7" t="s">
        <v>13</v>
      </c>
      <c r="O811" s="4">
        <v>2000000</v>
      </c>
      <c r="P811" s="76">
        <v>24000000</v>
      </c>
      <c r="Q811" s="77"/>
      <c r="R811" s="76">
        <v>24000000</v>
      </c>
      <c r="S811" s="77"/>
      <c r="T811" s="3"/>
    </row>
    <row r="812" spans="1:20" ht="14.65" customHeight="1">
      <c r="A812" s="85" t="s">
        <v>119</v>
      </c>
      <c r="B812" s="86"/>
      <c r="C812" s="87"/>
      <c r="D812" s="88" t="s">
        <v>120</v>
      </c>
      <c r="E812" s="89"/>
      <c r="F812" s="90"/>
      <c r="G812" s="74"/>
      <c r="H812" s="75"/>
      <c r="I812" s="3"/>
      <c r="J812" s="3"/>
      <c r="K812" s="74"/>
      <c r="L812" s="75"/>
      <c r="M812" s="3"/>
      <c r="N812" s="3"/>
      <c r="O812" s="3"/>
      <c r="P812" s="76">
        <v>3024000</v>
      </c>
      <c r="Q812" s="77"/>
      <c r="R812" s="76">
        <v>3024000</v>
      </c>
      <c r="S812" s="77"/>
      <c r="T812" s="3"/>
    </row>
    <row r="813" spans="1:20" ht="14.65" customHeight="1">
      <c r="A813" s="71" t="s">
        <v>121</v>
      </c>
      <c r="B813" s="72"/>
      <c r="C813" s="73"/>
      <c r="D813" s="71" t="s">
        <v>122</v>
      </c>
      <c r="E813" s="72"/>
      <c r="F813" s="73"/>
      <c r="G813" s="74"/>
      <c r="H813" s="75"/>
      <c r="I813" s="3"/>
      <c r="J813" s="3"/>
      <c r="K813" s="74"/>
      <c r="L813" s="75"/>
      <c r="M813" s="3"/>
      <c r="N813" s="3"/>
      <c r="O813" s="3"/>
      <c r="P813" s="76">
        <v>3024000</v>
      </c>
      <c r="Q813" s="77"/>
      <c r="R813" s="76">
        <v>3024000</v>
      </c>
      <c r="S813" s="77"/>
      <c r="T813" s="3"/>
    </row>
    <row r="814" spans="1:20" ht="14.65" customHeight="1">
      <c r="A814" s="74"/>
      <c r="B814" s="78"/>
      <c r="C814" s="75"/>
      <c r="D814" s="79" t="s">
        <v>125</v>
      </c>
      <c r="E814" s="80"/>
      <c r="F814" s="81"/>
      <c r="G814" s="74"/>
      <c r="H814" s="75"/>
      <c r="I814" s="3"/>
      <c r="J814" s="3"/>
      <c r="K814" s="74"/>
      <c r="L814" s="75"/>
      <c r="M814" s="6">
        <v>54</v>
      </c>
      <c r="N814" s="7" t="s">
        <v>124</v>
      </c>
      <c r="O814" s="4">
        <v>16000</v>
      </c>
      <c r="P814" s="76">
        <v>864000</v>
      </c>
      <c r="Q814" s="77"/>
      <c r="R814" s="76">
        <v>864000</v>
      </c>
      <c r="S814" s="77"/>
      <c r="T814" s="3"/>
    </row>
    <row r="815" spans="1:20" ht="14.65" customHeight="1">
      <c r="A815" s="74"/>
      <c r="B815" s="78"/>
      <c r="C815" s="75"/>
      <c r="D815" s="82" t="s">
        <v>123</v>
      </c>
      <c r="E815" s="83"/>
      <c r="F815" s="84"/>
      <c r="G815" s="74"/>
      <c r="H815" s="75"/>
      <c r="I815" s="3"/>
      <c r="J815" s="3"/>
      <c r="K815" s="74"/>
      <c r="L815" s="75"/>
      <c r="M815" s="6">
        <v>54</v>
      </c>
      <c r="N815" s="7" t="s">
        <v>124</v>
      </c>
      <c r="O815" s="4">
        <v>40000</v>
      </c>
      <c r="P815" s="76">
        <v>2160000</v>
      </c>
      <c r="Q815" s="77"/>
      <c r="R815" s="76">
        <v>2160000</v>
      </c>
      <c r="S815" s="77"/>
      <c r="T815" s="3"/>
    </row>
    <row r="816" spans="1:20" ht="14.65" customHeight="1">
      <c r="A816" s="85" t="s">
        <v>70</v>
      </c>
      <c r="B816" s="86"/>
      <c r="C816" s="87"/>
      <c r="D816" s="88" t="s">
        <v>71</v>
      </c>
      <c r="E816" s="89"/>
      <c r="F816" s="90"/>
      <c r="G816" s="74"/>
      <c r="H816" s="75"/>
      <c r="I816" s="3"/>
      <c r="J816" s="3"/>
      <c r="K816" s="74"/>
      <c r="L816" s="75"/>
      <c r="M816" s="3"/>
      <c r="N816" s="3"/>
      <c r="O816" s="3"/>
      <c r="P816" s="76">
        <v>985100</v>
      </c>
      <c r="Q816" s="77"/>
      <c r="R816" s="76">
        <v>985100</v>
      </c>
      <c r="S816" s="77"/>
      <c r="T816" s="3"/>
    </row>
    <row r="817" spans="1:20" ht="14.65" customHeight="1">
      <c r="A817" s="71" t="s">
        <v>72</v>
      </c>
      <c r="B817" s="72"/>
      <c r="C817" s="73"/>
      <c r="D817" s="71" t="s">
        <v>73</v>
      </c>
      <c r="E817" s="72"/>
      <c r="F817" s="73"/>
      <c r="G817" s="74"/>
      <c r="H817" s="75"/>
      <c r="I817" s="3"/>
      <c r="J817" s="3"/>
      <c r="K817" s="74"/>
      <c r="L817" s="75"/>
      <c r="M817" s="3"/>
      <c r="N817" s="3"/>
      <c r="O817" s="3"/>
      <c r="P817" s="76">
        <v>985100</v>
      </c>
      <c r="Q817" s="77"/>
      <c r="R817" s="76">
        <v>985100</v>
      </c>
      <c r="S817" s="77"/>
      <c r="T817" s="3"/>
    </row>
    <row r="818" spans="1:20" ht="14.65" customHeight="1">
      <c r="A818" s="74"/>
      <c r="B818" s="78"/>
      <c r="C818" s="75"/>
      <c r="D818" s="82" t="s">
        <v>398</v>
      </c>
      <c r="E818" s="83"/>
      <c r="F818" s="84"/>
      <c r="G818" s="74"/>
      <c r="H818" s="75"/>
      <c r="I818" s="3"/>
      <c r="J818" s="3"/>
      <c r="K818" s="74"/>
      <c r="L818" s="75"/>
      <c r="M818" s="6">
        <v>1</v>
      </c>
      <c r="N818" s="7" t="s">
        <v>34</v>
      </c>
      <c r="O818" s="4">
        <v>985100</v>
      </c>
      <c r="P818" s="76">
        <v>985100</v>
      </c>
      <c r="Q818" s="77"/>
      <c r="R818" s="76">
        <v>985100</v>
      </c>
      <c r="S818" s="77"/>
      <c r="T818" s="3"/>
    </row>
    <row r="819" spans="1:20" ht="14.65" customHeight="1">
      <c r="A819" s="74"/>
      <c r="B819" s="78"/>
      <c r="C819" s="75"/>
      <c r="D819" s="74"/>
      <c r="E819" s="78"/>
      <c r="F819" s="75"/>
      <c r="G819" s="74"/>
      <c r="H819" s="75"/>
      <c r="I819" s="3"/>
      <c r="J819" s="3"/>
      <c r="K819" s="74"/>
      <c r="L819" s="75"/>
      <c r="M819" s="3"/>
      <c r="N819" s="3"/>
      <c r="O819" s="3"/>
      <c r="P819" s="74"/>
      <c r="Q819" s="75"/>
      <c r="R819" s="74"/>
      <c r="S819" s="75"/>
      <c r="T819" s="3"/>
    </row>
    <row r="820" spans="1:20" ht="14.65" customHeight="1">
      <c r="A820" s="85" t="s">
        <v>4</v>
      </c>
      <c r="B820" s="86"/>
      <c r="C820" s="87"/>
      <c r="D820" s="88" t="s">
        <v>5</v>
      </c>
      <c r="E820" s="89"/>
      <c r="F820" s="90"/>
      <c r="G820" s="74"/>
      <c r="H820" s="75"/>
      <c r="I820" s="3"/>
      <c r="J820" s="3"/>
      <c r="K820" s="74"/>
      <c r="L820" s="75"/>
      <c r="M820" s="3"/>
      <c r="N820" s="3"/>
      <c r="O820" s="3"/>
      <c r="P820" s="76">
        <v>527073200</v>
      </c>
      <c r="Q820" s="77"/>
      <c r="R820" s="101">
        <v>527073200</v>
      </c>
      <c r="S820" s="102"/>
      <c r="T820" s="3"/>
    </row>
    <row r="821" spans="1:20" ht="14.65" customHeight="1">
      <c r="A821" s="85" t="s">
        <v>6</v>
      </c>
      <c r="B821" s="86"/>
      <c r="C821" s="87"/>
      <c r="D821" s="88" t="s">
        <v>7</v>
      </c>
      <c r="E821" s="89"/>
      <c r="F821" s="90"/>
      <c r="G821" s="74"/>
      <c r="H821" s="75"/>
      <c r="I821" s="3"/>
      <c r="J821" s="3"/>
      <c r="K821" s="74"/>
      <c r="L821" s="75"/>
      <c r="M821" s="3"/>
      <c r="N821" s="3"/>
      <c r="O821" s="3"/>
      <c r="P821" s="76">
        <v>527073200</v>
      </c>
      <c r="Q821" s="77"/>
      <c r="R821" s="101">
        <v>527073200</v>
      </c>
      <c r="S821" s="102"/>
      <c r="T821" s="3"/>
    </row>
    <row r="822" spans="1:20" ht="14.65" customHeight="1">
      <c r="A822" s="85" t="s">
        <v>45</v>
      </c>
      <c r="B822" s="86"/>
      <c r="C822" s="87"/>
      <c r="D822" s="88" t="s">
        <v>46</v>
      </c>
      <c r="E822" s="89"/>
      <c r="F822" s="90"/>
      <c r="G822" s="74"/>
      <c r="H822" s="75"/>
      <c r="I822" s="3"/>
      <c r="J822" s="3"/>
      <c r="K822" s="74"/>
      <c r="L822" s="75"/>
      <c r="M822" s="3"/>
      <c r="N822" s="3"/>
      <c r="O822" s="3"/>
      <c r="P822" s="76">
        <v>3046500</v>
      </c>
      <c r="Q822" s="77"/>
      <c r="R822" s="99">
        <v>3046500</v>
      </c>
      <c r="S822" s="100"/>
      <c r="T822" s="3"/>
    </row>
    <row r="823" spans="1:20" ht="14.65" customHeight="1">
      <c r="A823" s="71" t="s">
        <v>85</v>
      </c>
      <c r="B823" s="72"/>
      <c r="C823" s="73"/>
      <c r="D823" s="71" t="s">
        <v>86</v>
      </c>
      <c r="E823" s="72"/>
      <c r="F823" s="73"/>
      <c r="G823" s="74"/>
      <c r="H823" s="75"/>
      <c r="I823" s="3"/>
      <c r="J823" s="3"/>
      <c r="K823" s="74"/>
      <c r="L823" s="75"/>
      <c r="M823" s="3"/>
      <c r="N823" s="3"/>
      <c r="O823" s="3"/>
      <c r="P823" s="76">
        <v>2746500</v>
      </c>
      <c r="Q823" s="77"/>
      <c r="R823" s="99">
        <v>2746500</v>
      </c>
      <c r="S823" s="100"/>
      <c r="T823" s="3"/>
    </row>
    <row r="824" spans="1:20" ht="16.149999999999999" customHeight="1">
      <c r="A824" s="74"/>
      <c r="B824" s="78"/>
      <c r="C824" s="75"/>
      <c r="D824" s="82" t="s">
        <v>96</v>
      </c>
      <c r="E824" s="83"/>
      <c r="F824" s="84"/>
      <c r="G824" s="74"/>
      <c r="H824" s="75"/>
      <c r="I824" s="3"/>
      <c r="J824" s="3"/>
      <c r="K824" s="74"/>
      <c r="L824" s="75"/>
      <c r="M824" s="6">
        <v>13</v>
      </c>
      <c r="N824" s="7" t="s">
        <v>24</v>
      </c>
      <c r="O824" s="13">
        <v>79600</v>
      </c>
      <c r="P824" s="76">
        <v>1034800</v>
      </c>
      <c r="Q824" s="77"/>
      <c r="R824" s="99">
        <v>1034800</v>
      </c>
      <c r="S824" s="100"/>
      <c r="T824" s="3"/>
    </row>
    <row r="825" spans="1:20" ht="25.9" customHeight="1">
      <c r="A825" s="91" t="s">
        <v>91</v>
      </c>
      <c r="B825" s="92"/>
      <c r="C825" s="93"/>
      <c r="D825" s="88" t="s">
        <v>108</v>
      </c>
      <c r="E825" s="89"/>
      <c r="F825" s="90"/>
      <c r="G825" s="74"/>
      <c r="H825" s="75"/>
      <c r="I825" s="3"/>
      <c r="J825" s="3"/>
      <c r="K825" s="74"/>
      <c r="L825" s="75"/>
      <c r="M825" s="6">
        <v>8</v>
      </c>
      <c r="N825" s="7" t="s">
        <v>52</v>
      </c>
      <c r="O825" s="4">
        <v>198300</v>
      </c>
      <c r="P825" s="76">
        <v>1586400</v>
      </c>
      <c r="Q825" s="77"/>
      <c r="R825" s="76">
        <v>1586400</v>
      </c>
      <c r="S825" s="77"/>
      <c r="T825" s="3"/>
    </row>
    <row r="826" spans="1:20" ht="14.65" customHeight="1">
      <c r="A826" s="74"/>
      <c r="B826" s="78"/>
      <c r="C826" s="75"/>
      <c r="D826" s="82" t="s">
        <v>100</v>
      </c>
      <c r="E826" s="83"/>
      <c r="F826" s="84"/>
      <c r="G826" s="74"/>
      <c r="H826" s="75"/>
      <c r="I826" s="3"/>
      <c r="J826" s="3"/>
      <c r="K826" s="74"/>
      <c r="L826" s="75"/>
      <c r="M826" s="6">
        <v>10</v>
      </c>
      <c r="N826" s="7" t="s">
        <v>52</v>
      </c>
      <c r="O826" s="4">
        <v>2600</v>
      </c>
      <c r="P826" s="76">
        <v>26000</v>
      </c>
      <c r="Q826" s="77"/>
      <c r="R826" s="76">
        <v>26000</v>
      </c>
      <c r="S826" s="77"/>
      <c r="T826" s="3"/>
    </row>
    <row r="827" spans="1:20" ht="14.65" customHeight="1">
      <c r="A827" s="74"/>
      <c r="B827" s="78"/>
      <c r="C827" s="75"/>
      <c r="D827" s="82" t="s">
        <v>144</v>
      </c>
      <c r="E827" s="83"/>
      <c r="F827" s="84"/>
      <c r="G827" s="74"/>
      <c r="H827" s="75"/>
      <c r="I827" s="3"/>
      <c r="J827" s="3"/>
      <c r="K827" s="74"/>
      <c r="L827" s="75"/>
      <c r="M827" s="6">
        <v>2</v>
      </c>
      <c r="N827" s="7" t="s">
        <v>52</v>
      </c>
      <c r="O827" s="4">
        <v>35700</v>
      </c>
      <c r="P827" s="76">
        <v>71400</v>
      </c>
      <c r="Q827" s="77"/>
      <c r="R827" s="76">
        <v>71400</v>
      </c>
      <c r="S827" s="77"/>
      <c r="T827" s="3"/>
    </row>
    <row r="828" spans="1:20" ht="14.65" customHeight="1">
      <c r="A828" s="74"/>
      <c r="B828" s="78"/>
      <c r="C828" s="75"/>
      <c r="D828" s="82" t="s">
        <v>146</v>
      </c>
      <c r="E828" s="83"/>
      <c r="F828" s="84"/>
      <c r="G828" s="74"/>
      <c r="H828" s="75"/>
      <c r="I828" s="3"/>
      <c r="J828" s="3"/>
      <c r="K828" s="74"/>
      <c r="L828" s="75"/>
      <c r="M828" s="6">
        <v>3</v>
      </c>
      <c r="N828" s="7" t="s">
        <v>52</v>
      </c>
      <c r="O828" s="4">
        <v>9300</v>
      </c>
      <c r="P828" s="76">
        <v>27900</v>
      </c>
      <c r="Q828" s="77"/>
      <c r="R828" s="76">
        <v>27900</v>
      </c>
      <c r="S828" s="77"/>
      <c r="T828" s="3"/>
    </row>
    <row r="829" spans="1:20" ht="14.65" customHeight="1">
      <c r="A829" s="71" t="s">
        <v>111</v>
      </c>
      <c r="B829" s="72"/>
      <c r="C829" s="73"/>
      <c r="D829" s="71" t="s">
        <v>112</v>
      </c>
      <c r="E829" s="72"/>
      <c r="F829" s="73"/>
      <c r="G829" s="74"/>
      <c r="H829" s="75"/>
      <c r="I829" s="3"/>
      <c r="J829" s="3"/>
      <c r="K829" s="74"/>
      <c r="L829" s="75"/>
      <c r="M829" s="3"/>
      <c r="N829" s="3"/>
      <c r="O829" s="3"/>
      <c r="P829" s="76">
        <v>300000</v>
      </c>
      <c r="Q829" s="77"/>
      <c r="R829" s="76">
        <v>300000</v>
      </c>
      <c r="S829" s="77"/>
      <c r="T829" s="3"/>
    </row>
    <row r="830" spans="1:20" ht="14.65" customHeight="1">
      <c r="A830" s="74"/>
      <c r="B830" s="78"/>
      <c r="C830" s="75"/>
      <c r="D830" s="82" t="s">
        <v>115</v>
      </c>
      <c r="E830" s="83"/>
      <c r="F830" s="84"/>
      <c r="G830" s="74"/>
      <c r="H830" s="75"/>
      <c r="I830" s="3"/>
      <c r="J830" s="3"/>
      <c r="K830" s="74"/>
      <c r="L830" s="75"/>
      <c r="M830" s="6">
        <v>50</v>
      </c>
      <c r="N830" s="20" t="s">
        <v>114</v>
      </c>
      <c r="O830" s="4">
        <v>6000</v>
      </c>
      <c r="P830" s="76">
        <v>300000</v>
      </c>
      <c r="Q830" s="77"/>
      <c r="R830" s="76">
        <v>300000</v>
      </c>
      <c r="S830" s="77"/>
      <c r="T830" s="3"/>
    </row>
    <row r="831" spans="1:20" ht="14.65" customHeight="1">
      <c r="A831" s="85" t="s">
        <v>119</v>
      </c>
      <c r="B831" s="86"/>
      <c r="C831" s="87"/>
      <c r="D831" s="88" t="s">
        <v>120</v>
      </c>
      <c r="E831" s="89"/>
      <c r="F831" s="90"/>
      <c r="G831" s="74"/>
      <c r="H831" s="75"/>
      <c r="I831" s="3"/>
      <c r="J831" s="3"/>
      <c r="K831" s="74"/>
      <c r="L831" s="75"/>
      <c r="M831" s="3"/>
      <c r="N831" s="3"/>
      <c r="O831" s="3"/>
      <c r="P831" s="76">
        <v>25105000</v>
      </c>
      <c r="Q831" s="77"/>
      <c r="R831" s="76">
        <v>25105000</v>
      </c>
      <c r="S831" s="77"/>
      <c r="T831" s="3"/>
    </row>
    <row r="832" spans="1:20" ht="14.65" customHeight="1">
      <c r="A832" s="71" t="s">
        <v>121</v>
      </c>
      <c r="B832" s="72"/>
      <c r="C832" s="73"/>
      <c r="D832" s="71" t="s">
        <v>122</v>
      </c>
      <c r="E832" s="72"/>
      <c r="F832" s="73"/>
      <c r="G832" s="74"/>
      <c r="H832" s="75"/>
      <c r="I832" s="3"/>
      <c r="J832" s="3"/>
      <c r="K832" s="74"/>
      <c r="L832" s="75"/>
      <c r="M832" s="3"/>
      <c r="N832" s="3"/>
      <c r="O832" s="3"/>
      <c r="P832" s="76">
        <v>12600000</v>
      </c>
      <c r="Q832" s="77"/>
      <c r="R832" s="76">
        <v>12600000</v>
      </c>
      <c r="S832" s="77"/>
      <c r="T832" s="3"/>
    </row>
    <row r="833" spans="1:20" ht="14.65" customHeight="1">
      <c r="A833" s="74"/>
      <c r="B833" s="78"/>
      <c r="C833" s="75"/>
      <c r="D833" s="82" t="s">
        <v>123</v>
      </c>
      <c r="E833" s="83"/>
      <c r="F833" s="84"/>
      <c r="G833" s="74"/>
      <c r="H833" s="75"/>
      <c r="I833" s="3"/>
      <c r="J833" s="3"/>
      <c r="K833" s="74"/>
      <c r="L833" s="75"/>
      <c r="M833" s="6">
        <v>225</v>
      </c>
      <c r="N833" s="7" t="s">
        <v>124</v>
      </c>
      <c r="O833" s="4">
        <v>40000</v>
      </c>
      <c r="P833" s="76">
        <v>9000000</v>
      </c>
      <c r="Q833" s="77"/>
      <c r="R833" s="76">
        <v>9000000</v>
      </c>
      <c r="S833" s="77"/>
      <c r="T833" s="3"/>
    </row>
    <row r="834" spans="1:20" ht="14.65" customHeight="1">
      <c r="A834" s="74"/>
      <c r="B834" s="78"/>
      <c r="C834" s="75"/>
      <c r="D834" s="79" t="s">
        <v>125</v>
      </c>
      <c r="E834" s="80"/>
      <c r="F834" s="81"/>
      <c r="G834" s="74"/>
      <c r="H834" s="75"/>
      <c r="I834" s="3"/>
      <c r="J834" s="3"/>
      <c r="K834" s="74"/>
      <c r="L834" s="75"/>
      <c r="M834" s="6">
        <v>225</v>
      </c>
      <c r="N834" s="7" t="s">
        <v>124</v>
      </c>
      <c r="O834" s="4">
        <v>16000</v>
      </c>
      <c r="P834" s="76">
        <v>3600000</v>
      </c>
      <c r="Q834" s="77"/>
      <c r="R834" s="76">
        <v>3600000</v>
      </c>
      <c r="S834" s="77"/>
      <c r="T834" s="3"/>
    </row>
    <row r="835" spans="1:20" ht="25.9" customHeight="1">
      <c r="A835" s="71" t="s">
        <v>295</v>
      </c>
      <c r="B835" s="72"/>
      <c r="C835" s="73"/>
      <c r="D835" s="71" t="s">
        <v>296</v>
      </c>
      <c r="E835" s="72"/>
      <c r="F835" s="73"/>
      <c r="G835" s="74"/>
      <c r="H835" s="75"/>
      <c r="I835" s="3"/>
      <c r="J835" s="3"/>
      <c r="K835" s="74"/>
      <c r="L835" s="75"/>
      <c r="M835" s="3"/>
      <c r="N835" s="3"/>
      <c r="O835" s="3"/>
      <c r="P835" s="76">
        <v>12505000</v>
      </c>
      <c r="Q835" s="77"/>
      <c r="R835" s="76">
        <v>12505000</v>
      </c>
      <c r="S835" s="77"/>
      <c r="T835" s="3"/>
    </row>
    <row r="836" spans="1:20" ht="14.65" customHeight="1">
      <c r="A836" s="74"/>
      <c r="B836" s="78"/>
      <c r="C836" s="75"/>
      <c r="D836" s="82" t="s">
        <v>123</v>
      </c>
      <c r="E836" s="83"/>
      <c r="F836" s="84"/>
      <c r="G836" s="74"/>
      <c r="H836" s="75"/>
      <c r="I836" s="3"/>
      <c r="J836" s="3"/>
      <c r="K836" s="74"/>
      <c r="L836" s="75"/>
      <c r="M836" s="6">
        <v>305</v>
      </c>
      <c r="N836" s="7" t="s">
        <v>124</v>
      </c>
      <c r="O836" s="4">
        <v>25000</v>
      </c>
      <c r="P836" s="76">
        <v>7625000</v>
      </c>
      <c r="Q836" s="77"/>
      <c r="R836" s="76">
        <v>7625000</v>
      </c>
      <c r="S836" s="77"/>
      <c r="T836" s="3"/>
    </row>
    <row r="837" spans="1:20" ht="14.65" customHeight="1">
      <c r="A837" s="74"/>
      <c r="B837" s="78"/>
      <c r="C837" s="75"/>
      <c r="D837" s="79" t="s">
        <v>125</v>
      </c>
      <c r="E837" s="80"/>
      <c r="F837" s="81"/>
      <c r="G837" s="74"/>
      <c r="H837" s="75"/>
      <c r="I837" s="3"/>
      <c r="J837" s="3"/>
      <c r="K837" s="74"/>
      <c r="L837" s="75"/>
      <c r="M837" s="6">
        <v>305</v>
      </c>
      <c r="N837" s="7" t="s">
        <v>124</v>
      </c>
      <c r="O837" s="4">
        <v>16000</v>
      </c>
      <c r="P837" s="76">
        <v>4880000</v>
      </c>
      <c r="Q837" s="77"/>
      <c r="R837" s="76">
        <v>4880000</v>
      </c>
      <c r="S837" s="77"/>
      <c r="T837" s="3"/>
    </row>
    <row r="838" spans="1:20" ht="14.65" customHeight="1">
      <c r="A838" s="85" t="s">
        <v>187</v>
      </c>
      <c r="B838" s="86"/>
      <c r="C838" s="87"/>
      <c r="D838" s="88" t="s">
        <v>188</v>
      </c>
      <c r="E838" s="89"/>
      <c r="F838" s="90"/>
      <c r="G838" s="74"/>
      <c r="H838" s="75"/>
      <c r="I838" s="3"/>
      <c r="J838" s="3"/>
      <c r="K838" s="74"/>
      <c r="L838" s="75"/>
      <c r="M838" s="3"/>
      <c r="N838" s="3"/>
      <c r="O838" s="3"/>
      <c r="P838" s="76">
        <v>10000000</v>
      </c>
      <c r="Q838" s="77"/>
      <c r="R838" s="76">
        <v>10000000</v>
      </c>
      <c r="S838" s="77"/>
      <c r="T838" s="3"/>
    </row>
    <row r="839" spans="1:20" ht="14.65" customHeight="1">
      <c r="A839" s="71" t="s">
        <v>189</v>
      </c>
      <c r="B839" s="72"/>
      <c r="C839" s="73"/>
      <c r="D839" s="71" t="s">
        <v>190</v>
      </c>
      <c r="E839" s="72"/>
      <c r="F839" s="73"/>
      <c r="G839" s="74"/>
      <c r="H839" s="75"/>
      <c r="I839" s="3"/>
      <c r="J839" s="3"/>
      <c r="K839" s="74"/>
      <c r="L839" s="75"/>
      <c r="M839" s="3"/>
      <c r="N839" s="3"/>
      <c r="O839" s="3"/>
      <c r="P839" s="76">
        <v>10000000</v>
      </c>
      <c r="Q839" s="77"/>
      <c r="R839" s="76">
        <v>10000000</v>
      </c>
      <c r="S839" s="77"/>
      <c r="T839" s="3"/>
    </row>
    <row r="840" spans="1:20" ht="14.65" customHeight="1">
      <c r="A840" s="74"/>
      <c r="B840" s="78"/>
      <c r="C840" s="75"/>
      <c r="D840" s="82" t="s">
        <v>286</v>
      </c>
      <c r="E840" s="83"/>
      <c r="F840" s="84"/>
      <c r="G840" s="74"/>
      <c r="H840" s="75"/>
      <c r="I840" s="3"/>
      <c r="J840" s="3"/>
      <c r="K840" s="74"/>
      <c r="L840" s="75"/>
      <c r="M840" s="6">
        <v>1</v>
      </c>
      <c r="N840" s="7" t="s">
        <v>34</v>
      </c>
      <c r="O840" s="4">
        <v>10000000</v>
      </c>
      <c r="P840" s="76">
        <v>10000000</v>
      </c>
      <c r="Q840" s="77"/>
      <c r="R840" s="76">
        <v>10000000</v>
      </c>
      <c r="S840" s="77"/>
      <c r="T840" s="3"/>
    </row>
    <row r="841" spans="1:20" ht="14.65" customHeight="1">
      <c r="A841" s="85" t="s">
        <v>399</v>
      </c>
      <c r="B841" s="86"/>
      <c r="C841" s="87"/>
      <c r="D841" s="88" t="s">
        <v>400</v>
      </c>
      <c r="E841" s="89"/>
      <c r="F841" s="90"/>
      <c r="G841" s="74"/>
      <c r="H841" s="75"/>
      <c r="I841" s="3"/>
      <c r="J841" s="3"/>
      <c r="K841" s="74"/>
      <c r="L841" s="75"/>
      <c r="M841" s="3"/>
      <c r="N841" s="3"/>
      <c r="O841" s="3"/>
      <c r="P841" s="76">
        <v>483315000</v>
      </c>
      <c r="Q841" s="77"/>
      <c r="R841" s="76">
        <v>483315000</v>
      </c>
      <c r="S841" s="77"/>
      <c r="T841" s="3"/>
    </row>
    <row r="842" spans="1:20" ht="25.9" customHeight="1">
      <c r="A842" s="71" t="s">
        <v>401</v>
      </c>
      <c r="B842" s="72"/>
      <c r="C842" s="73"/>
      <c r="D842" s="71" t="s">
        <v>402</v>
      </c>
      <c r="E842" s="72"/>
      <c r="F842" s="73"/>
      <c r="G842" s="74"/>
      <c r="H842" s="75"/>
      <c r="I842" s="3"/>
      <c r="J842" s="3"/>
      <c r="K842" s="74"/>
      <c r="L842" s="75"/>
      <c r="M842" s="3"/>
      <c r="N842" s="3"/>
      <c r="O842" s="3"/>
      <c r="P842" s="76">
        <v>483315000</v>
      </c>
      <c r="Q842" s="77"/>
      <c r="R842" s="76">
        <v>483315000</v>
      </c>
      <c r="S842" s="77"/>
      <c r="T842" s="3"/>
    </row>
    <row r="843" spans="1:20" ht="25.9" customHeight="1">
      <c r="A843" s="74"/>
      <c r="B843" s="78"/>
      <c r="C843" s="75"/>
      <c r="D843" s="88" t="s">
        <v>403</v>
      </c>
      <c r="E843" s="89"/>
      <c r="F843" s="90"/>
      <c r="G843" s="74"/>
      <c r="H843" s="75"/>
      <c r="I843" s="3"/>
      <c r="J843" s="3"/>
      <c r="K843" s="74"/>
      <c r="L843" s="75"/>
      <c r="M843" s="3"/>
      <c r="N843" s="7" t="s">
        <v>0</v>
      </c>
      <c r="O843" s="3"/>
      <c r="P843" s="76">
        <v>56505000</v>
      </c>
      <c r="Q843" s="77"/>
      <c r="R843" s="76">
        <v>56505000</v>
      </c>
      <c r="S843" s="77"/>
      <c r="T843" s="3"/>
    </row>
    <row r="844" spans="1:20" ht="14.65" customHeight="1">
      <c r="A844" s="74"/>
      <c r="B844" s="78"/>
      <c r="C844" s="75"/>
      <c r="D844" s="82" t="s">
        <v>404</v>
      </c>
      <c r="E844" s="83"/>
      <c r="F844" s="84"/>
      <c r="G844" s="74"/>
      <c r="H844" s="75"/>
      <c r="I844" s="3"/>
      <c r="J844" s="3"/>
      <c r="K844" s="74"/>
      <c r="L844" s="75"/>
      <c r="M844" s="4">
        <v>1700</v>
      </c>
      <c r="N844" s="7" t="s">
        <v>174</v>
      </c>
      <c r="O844" s="4">
        <v>15000</v>
      </c>
      <c r="P844" s="76">
        <v>25500000</v>
      </c>
      <c r="Q844" s="77"/>
      <c r="R844" s="76">
        <v>25500000</v>
      </c>
      <c r="S844" s="77"/>
      <c r="T844" s="3"/>
    </row>
    <row r="845" spans="1:20" ht="14.65" customHeight="1">
      <c r="A845" s="74"/>
      <c r="B845" s="78"/>
      <c r="C845" s="75"/>
      <c r="D845" s="82" t="s">
        <v>405</v>
      </c>
      <c r="E845" s="83"/>
      <c r="F845" s="84"/>
      <c r="G845" s="74"/>
      <c r="H845" s="75"/>
      <c r="I845" s="3"/>
      <c r="J845" s="3"/>
      <c r="K845" s="74"/>
      <c r="L845" s="75"/>
      <c r="M845" s="4">
        <v>7000</v>
      </c>
      <c r="N845" s="7" t="s">
        <v>406</v>
      </c>
      <c r="O845" s="6">
        <v>500</v>
      </c>
      <c r="P845" s="76">
        <v>3500000</v>
      </c>
      <c r="Q845" s="77"/>
      <c r="R845" s="76">
        <v>3500000</v>
      </c>
      <c r="S845" s="77"/>
      <c r="T845" s="3"/>
    </row>
    <row r="846" spans="1:20" ht="14.65" customHeight="1">
      <c r="A846" s="74"/>
      <c r="B846" s="78"/>
      <c r="C846" s="75"/>
      <c r="D846" s="82" t="s">
        <v>407</v>
      </c>
      <c r="E846" s="83"/>
      <c r="F846" s="84"/>
      <c r="G846" s="74"/>
      <c r="H846" s="75"/>
      <c r="I846" s="3"/>
      <c r="J846" s="3"/>
      <c r="K846" s="74"/>
      <c r="L846" s="75"/>
      <c r="M846" s="6">
        <v>1</v>
      </c>
      <c r="N846" s="7" t="s">
        <v>211</v>
      </c>
      <c r="O846" s="4">
        <v>4500000</v>
      </c>
      <c r="P846" s="76">
        <v>4500000</v>
      </c>
      <c r="Q846" s="77"/>
      <c r="R846" s="76">
        <v>4500000</v>
      </c>
      <c r="S846" s="77"/>
      <c r="T846" s="3"/>
    </row>
    <row r="847" spans="1:20" ht="14.65" customHeight="1">
      <c r="A847" s="74"/>
      <c r="B847" s="78"/>
      <c r="C847" s="75"/>
      <c r="D847" s="82" t="s">
        <v>408</v>
      </c>
      <c r="E847" s="83"/>
      <c r="F847" s="84"/>
      <c r="G847" s="74"/>
      <c r="H847" s="75"/>
      <c r="I847" s="3"/>
      <c r="J847" s="3"/>
      <c r="K847" s="74"/>
      <c r="L847" s="75"/>
      <c r="M847" s="6">
        <v>1</v>
      </c>
      <c r="N847" s="7" t="s">
        <v>211</v>
      </c>
      <c r="O847" s="4">
        <v>21500000</v>
      </c>
      <c r="P847" s="76">
        <v>21500000</v>
      </c>
      <c r="Q847" s="77"/>
      <c r="R847" s="76">
        <v>21500000</v>
      </c>
      <c r="S847" s="77"/>
      <c r="T847" s="3"/>
    </row>
    <row r="848" spans="1:20" ht="14.65" customHeight="1">
      <c r="A848" s="74"/>
      <c r="B848" s="78"/>
      <c r="C848" s="75"/>
      <c r="D848" s="82" t="s">
        <v>409</v>
      </c>
      <c r="E848" s="83"/>
      <c r="F848" s="84"/>
      <c r="G848" s="74"/>
      <c r="H848" s="75"/>
      <c r="I848" s="3"/>
      <c r="J848" s="3"/>
      <c r="K848" s="74"/>
      <c r="L848" s="75"/>
      <c r="M848" s="6">
        <v>1</v>
      </c>
      <c r="N848" s="7" t="s">
        <v>211</v>
      </c>
      <c r="O848" s="4">
        <v>860000</v>
      </c>
      <c r="P848" s="76">
        <v>860000</v>
      </c>
      <c r="Q848" s="77"/>
      <c r="R848" s="76">
        <v>860000</v>
      </c>
      <c r="S848" s="77"/>
      <c r="T848" s="3"/>
    </row>
    <row r="849" spans="1:20" ht="14.65" customHeight="1">
      <c r="A849" s="74"/>
      <c r="B849" s="78"/>
      <c r="C849" s="75"/>
      <c r="D849" s="82" t="s">
        <v>410</v>
      </c>
      <c r="E849" s="83"/>
      <c r="F849" s="84"/>
      <c r="G849" s="74"/>
      <c r="H849" s="75"/>
      <c r="I849" s="3"/>
      <c r="J849" s="3"/>
      <c r="K849" s="74"/>
      <c r="L849" s="75"/>
      <c r="M849" s="6">
        <v>1</v>
      </c>
      <c r="N849" s="7" t="s">
        <v>211</v>
      </c>
      <c r="O849" s="4">
        <v>645000</v>
      </c>
      <c r="P849" s="76">
        <v>645000</v>
      </c>
      <c r="Q849" s="77"/>
      <c r="R849" s="76">
        <v>645000</v>
      </c>
      <c r="S849" s="77"/>
      <c r="T849" s="3"/>
    </row>
    <row r="850" spans="1:20" ht="25.9" customHeight="1">
      <c r="A850" s="74"/>
      <c r="B850" s="78"/>
      <c r="C850" s="75"/>
      <c r="D850" s="88" t="s">
        <v>411</v>
      </c>
      <c r="E850" s="89"/>
      <c r="F850" s="90"/>
      <c r="G850" s="74"/>
      <c r="H850" s="75"/>
      <c r="I850" s="3"/>
      <c r="J850" s="3"/>
      <c r="K850" s="74"/>
      <c r="L850" s="75"/>
      <c r="M850" s="3"/>
      <c r="N850" s="7" t="s">
        <v>0</v>
      </c>
      <c r="O850" s="3"/>
      <c r="P850" s="76">
        <v>56505000</v>
      </c>
      <c r="Q850" s="77"/>
      <c r="R850" s="76">
        <v>56505000</v>
      </c>
      <c r="S850" s="77"/>
      <c r="T850" s="3"/>
    </row>
    <row r="851" spans="1:20" ht="14.65" customHeight="1">
      <c r="A851" s="106" t="s">
        <v>412</v>
      </c>
      <c r="B851" s="107"/>
      <c r="C851" s="108"/>
      <c r="D851" s="82" t="s">
        <v>404</v>
      </c>
      <c r="E851" s="83"/>
      <c r="F851" s="84"/>
      <c r="G851" s="74"/>
      <c r="H851" s="75"/>
      <c r="I851" s="3"/>
      <c r="J851" s="3"/>
      <c r="K851" s="74"/>
      <c r="L851" s="75"/>
      <c r="M851" s="4">
        <v>1700</v>
      </c>
      <c r="N851" s="7" t="s">
        <v>174</v>
      </c>
      <c r="O851" s="4">
        <v>15000</v>
      </c>
      <c r="P851" s="76">
        <v>25500000</v>
      </c>
      <c r="Q851" s="77"/>
      <c r="R851" s="76">
        <v>25500000</v>
      </c>
      <c r="S851" s="77"/>
      <c r="T851" s="3"/>
    </row>
    <row r="852" spans="1:20" ht="14.65" customHeight="1">
      <c r="A852" s="74"/>
      <c r="B852" s="78"/>
      <c r="C852" s="75"/>
      <c r="D852" s="82" t="s">
        <v>405</v>
      </c>
      <c r="E852" s="83"/>
      <c r="F852" s="84"/>
      <c r="G852" s="74"/>
      <c r="H852" s="75"/>
      <c r="I852" s="3"/>
      <c r="J852" s="3"/>
      <c r="K852" s="74"/>
      <c r="L852" s="75"/>
      <c r="M852" s="4">
        <v>7000</v>
      </c>
      <c r="N852" s="8" t="s">
        <v>406</v>
      </c>
      <c r="O852" s="6">
        <v>500</v>
      </c>
      <c r="P852" s="76">
        <v>3500000</v>
      </c>
      <c r="Q852" s="77"/>
      <c r="R852" s="76">
        <v>3500000</v>
      </c>
      <c r="S852" s="77"/>
      <c r="T852" s="3"/>
    </row>
    <row r="853" spans="1:20" ht="14.65" customHeight="1">
      <c r="A853" s="74"/>
      <c r="B853" s="78"/>
      <c r="C853" s="75"/>
      <c r="D853" s="82" t="s">
        <v>407</v>
      </c>
      <c r="E853" s="83"/>
      <c r="F853" s="84"/>
      <c r="G853" s="74"/>
      <c r="H853" s="75"/>
      <c r="I853" s="3"/>
      <c r="J853" s="3"/>
      <c r="K853" s="74"/>
      <c r="L853" s="75"/>
      <c r="M853" s="6">
        <v>1</v>
      </c>
      <c r="N853" s="9" t="s">
        <v>211</v>
      </c>
      <c r="O853" s="4">
        <v>4500000</v>
      </c>
      <c r="P853" s="76">
        <v>4500000</v>
      </c>
      <c r="Q853" s="77"/>
      <c r="R853" s="76">
        <v>4500000</v>
      </c>
      <c r="S853" s="77"/>
      <c r="T853" s="3"/>
    </row>
    <row r="854" spans="1:20" ht="14.65" customHeight="1">
      <c r="A854" s="74"/>
      <c r="B854" s="78"/>
      <c r="C854" s="75"/>
      <c r="D854" s="82" t="s">
        <v>408</v>
      </c>
      <c r="E854" s="83"/>
      <c r="F854" s="84"/>
      <c r="G854" s="74"/>
      <c r="H854" s="75"/>
      <c r="I854" s="3"/>
      <c r="J854" s="3"/>
      <c r="K854" s="74"/>
      <c r="L854" s="75"/>
      <c r="M854" s="6">
        <v>1</v>
      </c>
      <c r="N854" s="9" t="s">
        <v>211</v>
      </c>
      <c r="O854" s="4">
        <v>21500000</v>
      </c>
      <c r="P854" s="76">
        <v>21500000</v>
      </c>
      <c r="Q854" s="77"/>
      <c r="R854" s="76">
        <v>21500000</v>
      </c>
      <c r="S854" s="77"/>
      <c r="T854" s="3"/>
    </row>
    <row r="855" spans="1:20" ht="14.65" customHeight="1">
      <c r="A855" s="74"/>
      <c r="B855" s="78"/>
      <c r="C855" s="75"/>
      <c r="D855" s="82" t="s">
        <v>409</v>
      </c>
      <c r="E855" s="83"/>
      <c r="F855" s="84"/>
      <c r="G855" s="74"/>
      <c r="H855" s="75"/>
      <c r="I855" s="3"/>
      <c r="J855" s="3"/>
      <c r="K855" s="74"/>
      <c r="L855" s="75"/>
      <c r="M855" s="6">
        <v>1</v>
      </c>
      <c r="N855" s="9" t="s">
        <v>211</v>
      </c>
      <c r="O855" s="4">
        <v>860000</v>
      </c>
      <c r="P855" s="76">
        <v>860000</v>
      </c>
      <c r="Q855" s="77"/>
      <c r="R855" s="76">
        <v>860000</v>
      </c>
      <c r="S855" s="77"/>
      <c r="T855" s="3"/>
    </row>
    <row r="856" spans="1:20" ht="14.65" customHeight="1">
      <c r="A856" s="74"/>
      <c r="B856" s="78"/>
      <c r="C856" s="75"/>
      <c r="D856" s="82" t="s">
        <v>410</v>
      </c>
      <c r="E856" s="83"/>
      <c r="F856" s="84"/>
      <c r="G856" s="74"/>
      <c r="H856" s="75"/>
      <c r="I856" s="3"/>
      <c r="J856" s="3"/>
      <c r="K856" s="74"/>
      <c r="L856" s="75"/>
      <c r="M856" s="6">
        <v>1</v>
      </c>
      <c r="N856" s="9" t="s">
        <v>211</v>
      </c>
      <c r="O856" s="4">
        <v>645000</v>
      </c>
      <c r="P856" s="76">
        <v>645000</v>
      </c>
      <c r="Q856" s="77"/>
      <c r="R856" s="76">
        <v>645000</v>
      </c>
      <c r="S856" s="77"/>
      <c r="T856" s="3"/>
    </row>
    <row r="857" spans="1:20" ht="25.9" customHeight="1">
      <c r="A857" s="74"/>
      <c r="B857" s="78"/>
      <c r="C857" s="75"/>
      <c r="D857" s="88" t="s">
        <v>413</v>
      </c>
      <c r="E857" s="89"/>
      <c r="F857" s="90"/>
      <c r="G857" s="74"/>
      <c r="H857" s="75"/>
      <c r="I857" s="3"/>
      <c r="J857" s="3"/>
      <c r="K857" s="74"/>
      <c r="L857" s="75"/>
      <c r="M857" s="3"/>
      <c r="N857" s="7" t="s">
        <v>0</v>
      </c>
      <c r="O857" s="3"/>
      <c r="P857" s="76">
        <v>56505000</v>
      </c>
      <c r="Q857" s="77"/>
      <c r="R857" s="76">
        <v>56505000</v>
      </c>
      <c r="S857" s="77"/>
      <c r="T857" s="3"/>
    </row>
    <row r="858" spans="1:20" ht="14.65" customHeight="1">
      <c r="A858" s="74"/>
      <c r="B858" s="78"/>
      <c r="C858" s="75"/>
      <c r="D858" s="82" t="s">
        <v>404</v>
      </c>
      <c r="E858" s="83"/>
      <c r="F858" s="84"/>
      <c r="G858" s="74"/>
      <c r="H858" s="75"/>
      <c r="I858" s="3"/>
      <c r="J858" s="3"/>
      <c r="K858" s="74"/>
      <c r="L858" s="75"/>
      <c r="M858" s="4">
        <v>1700</v>
      </c>
      <c r="N858" s="7" t="s">
        <v>174</v>
      </c>
      <c r="O858" s="4">
        <v>15000</v>
      </c>
      <c r="P858" s="76">
        <v>25500000</v>
      </c>
      <c r="Q858" s="77"/>
      <c r="R858" s="76">
        <v>25500000</v>
      </c>
      <c r="S858" s="77"/>
      <c r="T858" s="3"/>
    </row>
    <row r="859" spans="1:20" ht="14.65" customHeight="1">
      <c r="A859" s="74"/>
      <c r="B859" s="78"/>
      <c r="C859" s="75"/>
      <c r="D859" s="82" t="s">
        <v>405</v>
      </c>
      <c r="E859" s="83"/>
      <c r="F859" s="84"/>
      <c r="G859" s="74"/>
      <c r="H859" s="75"/>
      <c r="I859" s="3"/>
      <c r="J859" s="3"/>
      <c r="K859" s="74"/>
      <c r="L859" s="75"/>
      <c r="M859" s="4">
        <v>7000</v>
      </c>
      <c r="N859" s="8" t="s">
        <v>406</v>
      </c>
      <c r="O859" s="6">
        <v>500</v>
      </c>
      <c r="P859" s="76">
        <v>3500000</v>
      </c>
      <c r="Q859" s="77"/>
      <c r="R859" s="76">
        <v>3500000</v>
      </c>
      <c r="S859" s="77"/>
      <c r="T859" s="3"/>
    </row>
    <row r="860" spans="1:20" ht="14.65" customHeight="1">
      <c r="A860" s="74"/>
      <c r="B860" s="78"/>
      <c r="C860" s="75"/>
      <c r="D860" s="82" t="s">
        <v>407</v>
      </c>
      <c r="E860" s="83"/>
      <c r="F860" s="84"/>
      <c r="G860" s="74"/>
      <c r="H860" s="75"/>
      <c r="I860" s="3"/>
      <c r="J860" s="3"/>
      <c r="K860" s="74"/>
      <c r="L860" s="75"/>
      <c r="M860" s="6">
        <v>1</v>
      </c>
      <c r="N860" s="9" t="s">
        <v>211</v>
      </c>
      <c r="O860" s="4">
        <v>4500000</v>
      </c>
      <c r="P860" s="76">
        <v>4500000</v>
      </c>
      <c r="Q860" s="77"/>
      <c r="R860" s="76">
        <v>4500000</v>
      </c>
      <c r="S860" s="77"/>
      <c r="T860" s="3"/>
    </row>
    <row r="861" spans="1:20" ht="14.65" customHeight="1">
      <c r="A861" s="74"/>
      <c r="B861" s="78"/>
      <c r="C861" s="75"/>
      <c r="D861" s="82" t="s">
        <v>408</v>
      </c>
      <c r="E861" s="83"/>
      <c r="F861" s="84"/>
      <c r="G861" s="74"/>
      <c r="H861" s="75"/>
      <c r="I861" s="3"/>
      <c r="J861" s="3"/>
      <c r="K861" s="74"/>
      <c r="L861" s="75"/>
      <c r="M861" s="6">
        <v>1</v>
      </c>
      <c r="N861" s="9" t="s">
        <v>211</v>
      </c>
      <c r="O861" s="4">
        <v>21500000</v>
      </c>
      <c r="P861" s="76">
        <v>21500000</v>
      </c>
      <c r="Q861" s="77"/>
      <c r="R861" s="76">
        <v>21500000</v>
      </c>
      <c r="S861" s="77"/>
      <c r="T861" s="3"/>
    </row>
    <row r="862" spans="1:20" ht="14.65" customHeight="1">
      <c r="A862" s="74"/>
      <c r="B862" s="78"/>
      <c r="C862" s="75"/>
      <c r="D862" s="82" t="s">
        <v>409</v>
      </c>
      <c r="E862" s="83"/>
      <c r="F862" s="84"/>
      <c r="G862" s="74"/>
      <c r="H862" s="75"/>
      <c r="I862" s="3"/>
      <c r="J862" s="3"/>
      <c r="K862" s="74"/>
      <c r="L862" s="75"/>
      <c r="M862" s="6">
        <v>1</v>
      </c>
      <c r="N862" s="9" t="s">
        <v>211</v>
      </c>
      <c r="O862" s="4">
        <v>860000</v>
      </c>
      <c r="P862" s="76">
        <v>860000</v>
      </c>
      <c r="Q862" s="77"/>
      <c r="R862" s="76">
        <v>860000</v>
      </c>
      <c r="S862" s="77"/>
      <c r="T862" s="3"/>
    </row>
    <row r="863" spans="1:20" ht="14.65" customHeight="1">
      <c r="A863" s="74"/>
      <c r="B863" s="78"/>
      <c r="C863" s="75"/>
      <c r="D863" s="82" t="s">
        <v>410</v>
      </c>
      <c r="E863" s="83"/>
      <c r="F863" s="84"/>
      <c r="G863" s="74"/>
      <c r="H863" s="75"/>
      <c r="I863" s="3"/>
      <c r="J863" s="3"/>
      <c r="K863" s="74"/>
      <c r="L863" s="75"/>
      <c r="M863" s="6">
        <v>1</v>
      </c>
      <c r="N863" s="9" t="s">
        <v>211</v>
      </c>
      <c r="O863" s="4">
        <v>645000</v>
      </c>
      <c r="P863" s="76">
        <v>645000</v>
      </c>
      <c r="Q863" s="77"/>
      <c r="R863" s="76">
        <v>645000</v>
      </c>
      <c r="S863" s="77"/>
      <c r="T863" s="3"/>
    </row>
    <row r="864" spans="1:20" ht="25.9" customHeight="1">
      <c r="A864" s="74"/>
      <c r="B864" s="78"/>
      <c r="C864" s="75"/>
      <c r="D864" s="88" t="s">
        <v>414</v>
      </c>
      <c r="E864" s="89"/>
      <c r="F864" s="90"/>
      <c r="G864" s="74"/>
      <c r="H864" s="75"/>
      <c r="I864" s="3"/>
      <c r="J864" s="3"/>
      <c r="K864" s="74"/>
      <c r="L864" s="75"/>
      <c r="M864" s="3"/>
      <c r="N864" s="7" t="s">
        <v>0</v>
      </c>
      <c r="O864" s="3"/>
      <c r="P864" s="76">
        <v>56505000</v>
      </c>
      <c r="Q864" s="77"/>
      <c r="R864" s="76">
        <v>56505000</v>
      </c>
      <c r="S864" s="77"/>
      <c r="T864" s="3"/>
    </row>
    <row r="865" spans="1:20" ht="14.65" customHeight="1">
      <c r="A865" s="74"/>
      <c r="B865" s="78"/>
      <c r="C865" s="75"/>
      <c r="D865" s="82" t="s">
        <v>404</v>
      </c>
      <c r="E865" s="83"/>
      <c r="F865" s="84"/>
      <c r="G865" s="74"/>
      <c r="H865" s="75"/>
      <c r="I865" s="3"/>
      <c r="J865" s="3"/>
      <c r="K865" s="74"/>
      <c r="L865" s="75"/>
      <c r="M865" s="4">
        <v>1700</v>
      </c>
      <c r="N865" s="7" t="s">
        <v>174</v>
      </c>
      <c r="O865" s="4">
        <v>15000</v>
      </c>
      <c r="P865" s="76">
        <v>25500000</v>
      </c>
      <c r="Q865" s="77"/>
      <c r="R865" s="76">
        <v>25500000</v>
      </c>
      <c r="S865" s="77"/>
      <c r="T865" s="3"/>
    </row>
    <row r="866" spans="1:20" ht="14.65" customHeight="1">
      <c r="A866" s="74"/>
      <c r="B866" s="78"/>
      <c r="C866" s="75"/>
      <c r="D866" s="82" t="s">
        <v>405</v>
      </c>
      <c r="E866" s="83"/>
      <c r="F866" s="84"/>
      <c r="G866" s="74"/>
      <c r="H866" s="75"/>
      <c r="I866" s="3"/>
      <c r="J866" s="3"/>
      <c r="K866" s="74"/>
      <c r="L866" s="75"/>
      <c r="M866" s="4">
        <v>7000</v>
      </c>
      <c r="N866" s="8" t="s">
        <v>406</v>
      </c>
      <c r="O866" s="6">
        <v>500</v>
      </c>
      <c r="P866" s="76">
        <v>3500000</v>
      </c>
      <c r="Q866" s="77"/>
      <c r="R866" s="76">
        <v>3500000</v>
      </c>
      <c r="S866" s="77"/>
      <c r="T866" s="3"/>
    </row>
    <row r="867" spans="1:20" ht="14.65" customHeight="1">
      <c r="A867" s="74"/>
      <c r="B867" s="78"/>
      <c r="C867" s="75"/>
      <c r="D867" s="82" t="s">
        <v>407</v>
      </c>
      <c r="E867" s="83"/>
      <c r="F867" s="84"/>
      <c r="G867" s="74"/>
      <c r="H867" s="75"/>
      <c r="I867" s="3"/>
      <c r="J867" s="3"/>
      <c r="K867" s="74"/>
      <c r="L867" s="75"/>
      <c r="M867" s="6">
        <v>1</v>
      </c>
      <c r="N867" s="9" t="s">
        <v>211</v>
      </c>
      <c r="O867" s="4">
        <v>4500000</v>
      </c>
      <c r="P867" s="76">
        <v>4500000</v>
      </c>
      <c r="Q867" s="77"/>
      <c r="R867" s="76">
        <v>4500000</v>
      </c>
      <c r="S867" s="77"/>
      <c r="T867" s="3"/>
    </row>
    <row r="868" spans="1:20" ht="14.65" customHeight="1">
      <c r="A868" s="74"/>
      <c r="B868" s="78"/>
      <c r="C868" s="75"/>
      <c r="D868" s="82" t="s">
        <v>408</v>
      </c>
      <c r="E868" s="83"/>
      <c r="F868" s="84"/>
      <c r="G868" s="74"/>
      <c r="H868" s="75"/>
      <c r="I868" s="3"/>
      <c r="J868" s="3"/>
      <c r="K868" s="74"/>
      <c r="L868" s="75"/>
      <c r="M868" s="6">
        <v>1</v>
      </c>
      <c r="N868" s="9" t="s">
        <v>211</v>
      </c>
      <c r="O868" s="4">
        <v>21500000</v>
      </c>
      <c r="P868" s="76">
        <v>21500000</v>
      </c>
      <c r="Q868" s="77"/>
      <c r="R868" s="76">
        <v>21500000</v>
      </c>
      <c r="S868" s="77"/>
      <c r="T868" s="3"/>
    </row>
    <row r="869" spans="1:20" ht="14.65" customHeight="1">
      <c r="A869" s="74"/>
      <c r="B869" s="78"/>
      <c r="C869" s="75"/>
      <c r="D869" s="82" t="s">
        <v>409</v>
      </c>
      <c r="E869" s="83"/>
      <c r="F869" s="84"/>
      <c r="G869" s="74"/>
      <c r="H869" s="75"/>
      <c r="I869" s="3"/>
      <c r="J869" s="3"/>
      <c r="K869" s="74"/>
      <c r="L869" s="75"/>
      <c r="M869" s="6">
        <v>1</v>
      </c>
      <c r="N869" s="9" t="s">
        <v>211</v>
      </c>
      <c r="O869" s="4">
        <v>860000</v>
      </c>
      <c r="P869" s="76">
        <v>860000</v>
      </c>
      <c r="Q869" s="77"/>
      <c r="R869" s="76">
        <v>860000</v>
      </c>
      <c r="S869" s="77"/>
      <c r="T869" s="3"/>
    </row>
    <row r="870" spans="1:20" ht="14.65" customHeight="1">
      <c r="A870" s="74"/>
      <c r="B870" s="78"/>
      <c r="C870" s="75"/>
      <c r="D870" s="82" t="s">
        <v>410</v>
      </c>
      <c r="E870" s="83"/>
      <c r="F870" s="84"/>
      <c r="G870" s="74"/>
      <c r="H870" s="75"/>
      <c r="I870" s="3"/>
      <c r="J870" s="3"/>
      <c r="K870" s="74"/>
      <c r="L870" s="75"/>
      <c r="M870" s="6">
        <v>1</v>
      </c>
      <c r="N870" s="9" t="s">
        <v>211</v>
      </c>
      <c r="O870" s="4">
        <v>645000</v>
      </c>
      <c r="P870" s="76">
        <v>645000</v>
      </c>
      <c r="Q870" s="77"/>
      <c r="R870" s="76">
        <v>645000</v>
      </c>
      <c r="S870" s="77"/>
      <c r="T870" s="3"/>
    </row>
    <row r="871" spans="1:20" ht="25.9" customHeight="1">
      <c r="A871" s="74"/>
      <c r="B871" s="78"/>
      <c r="C871" s="75"/>
      <c r="D871" s="88" t="s">
        <v>415</v>
      </c>
      <c r="E871" s="89"/>
      <c r="F871" s="90"/>
      <c r="G871" s="74"/>
      <c r="H871" s="75"/>
      <c r="I871" s="3"/>
      <c r="J871" s="3"/>
      <c r="K871" s="74"/>
      <c r="L871" s="75"/>
      <c r="M871" s="3"/>
      <c r="N871" s="7" t="s">
        <v>0</v>
      </c>
      <c r="O871" s="3"/>
      <c r="P871" s="76">
        <v>56505000</v>
      </c>
      <c r="Q871" s="77"/>
      <c r="R871" s="76">
        <v>56505000</v>
      </c>
      <c r="S871" s="77"/>
      <c r="T871" s="3"/>
    </row>
    <row r="872" spans="1:20" ht="14.65" customHeight="1">
      <c r="A872" s="74"/>
      <c r="B872" s="78"/>
      <c r="C872" s="75"/>
      <c r="D872" s="82" t="s">
        <v>404</v>
      </c>
      <c r="E872" s="83"/>
      <c r="F872" s="84"/>
      <c r="G872" s="74"/>
      <c r="H872" s="75"/>
      <c r="I872" s="3"/>
      <c r="J872" s="3"/>
      <c r="K872" s="74"/>
      <c r="L872" s="75"/>
      <c r="M872" s="4">
        <v>1700</v>
      </c>
      <c r="N872" s="7" t="s">
        <v>174</v>
      </c>
      <c r="O872" s="4">
        <v>15000</v>
      </c>
      <c r="P872" s="76">
        <v>25500000</v>
      </c>
      <c r="Q872" s="77"/>
      <c r="R872" s="76">
        <v>25500000</v>
      </c>
      <c r="S872" s="77"/>
      <c r="T872" s="3"/>
    </row>
    <row r="873" spans="1:20" ht="14.65" customHeight="1">
      <c r="A873" s="74"/>
      <c r="B873" s="78"/>
      <c r="C873" s="75"/>
      <c r="D873" s="82" t="s">
        <v>405</v>
      </c>
      <c r="E873" s="83"/>
      <c r="F873" s="84"/>
      <c r="G873" s="74"/>
      <c r="H873" s="75"/>
      <c r="I873" s="3"/>
      <c r="J873" s="3"/>
      <c r="K873" s="74"/>
      <c r="L873" s="75"/>
      <c r="M873" s="4">
        <v>7000</v>
      </c>
      <c r="N873" s="8" t="s">
        <v>406</v>
      </c>
      <c r="O873" s="6">
        <v>500</v>
      </c>
      <c r="P873" s="76">
        <v>3500000</v>
      </c>
      <c r="Q873" s="77"/>
      <c r="R873" s="76">
        <v>3500000</v>
      </c>
      <c r="S873" s="77"/>
      <c r="T873" s="3"/>
    </row>
    <row r="874" spans="1:20" ht="14.65" customHeight="1">
      <c r="A874" s="74"/>
      <c r="B874" s="78"/>
      <c r="C874" s="75"/>
      <c r="D874" s="82" t="s">
        <v>407</v>
      </c>
      <c r="E874" s="83"/>
      <c r="F874" s="84"/>
      <c r="G874" s="74"/>
      <c r="H874" s="75"/>
      <c r="I874" s="3"/>
      <c r="J874" s="3"/>
      <c r="K874" s="74"/>
      <c r="L874" s="75"/>
      <c r="M874" s="6">
        <v>1</v>
      </c>
      <c r="N874" s="9" t="s">
        <v>211</v>
      </c>
      <c r="O874" s="4">
        <v>4500000</v>
      </c>
      <c r="P874" s="76">
        <v>4500000</v>
      </c>
      <c r="Q874" s="77"/>
      <c r="R874" s="76">
        <v>4500000</v>
      </c>
      <c r="S874" s="77"/>
      <c r="T874" s="3"/>
    </row>
    <row r="875" spans="1:20" ht="14.65" customHeight="1">
      <c r="A875" s="74"/>
      <c r="B875" s="78"/>
      <c r="C875" s="75"/>
      <c r="D875" s="82" t="s">
        <v>408</v>
      </c>
      <c r="E875" s="83"/>
      <c r="F875" s="84"/>
      <c r="G875" s="74"/>
      <c r="H875" s="75"/>
      <c r="I875" s="3"/>
      <c r="J875" s="3"/>
      <c r="K875" s="74"/>
      <c r="L875" s="75"/>
      <c r="M875" s="6">
        <v>1</v>
      </c>
      <c r="N875" s="9" t="s">
        <v>211</v>
      </c>
      <c r="O875" s="4">
        <v>21500000</v>
      </c>
      <c r="P875" s="76">
        <v>21500000</v>
      </c>
      <c r="Q875" s="77"/>
      <c r="R875" s="76">
        <v>21500000</v>
      </c>
      <c r="S875" s="77"/>
      <c r="T875" s="3"/>
    </row>
    <row r="876" spans="1:20" ht="14.65" customHeight="1">
      <c r="A876" s="74"/>
      <c r="B876" s="78"/>
      <c r="C876" s="75"/>
      <c r="D876" s="82" t="s">
        <v>409</v>
      </c>
      <c r="E876" s="83"/>
      <c r="F876" s="84"/>
      <c r="G876" s="74"/>
      <c r="H876" s="75"/>
      <c r="I876" s="3"/>
      <c r="J876" s="3"/>
      <c r="K876" s="74"/>
      <c r="L876" s="75"/>
      <c r="M876" s="6">
        <v>1</v>
      </c>
      <c r="N876" s="9" t="s">
        <v>211</v>
      </c>
      <c r="O876" s="4">
        <v>860000</v>
      </c>
      <c r="P876" s="76">
        <v>860000</v>
      </c>
      <c r="Q876" s="77"/>
      <c r="R876" s="76">
        <v>860000</v>
      </c>
      <c r="S876" s="77"/>
      <c r="T876" s="3"/>
    </row>
    <row r="877" spans="1:20" ht="14.65" customHeight="1">
      <c r="A877" s="74"/>
      <c r="B877" s="78"/>
      <c r="C877" s="75"/>
      <c r="D877" s="82" t="s">
        <v>410</v>
      </c>
      <c r="E877" s="83"/>
      <c r="F877" s="84"/>
      <c r="G877" s="74"/>
      <c r="H877" s="75"/>
      <c r="I877" s="3"/>
      <c r="J877" s="3"/>
      <c r="K877" s="74"/>
      <c r="L877" s="75"/>
      <c r="M877" s="6">
        <v>1</v>
      </c>
      <c r="N877" s="9" t="s">
        <v>211</v>
      </c>
      <c r="O877" s="4">
        <v>645000</v>
      </c>
      <c r="P877" s="76">
        <v>645000</v>
      </c>
      <c r="Q877" s="77"/>
      <c r="R877" s="76">
        <v>645000</v>
      </c>
      <c r="S877" s="77"/>
      <c r="T877" s="3"/>
    </row>
    <row r="878" spans="1:20" ht="13.9" customHeight="1">
      <c r="A878" s="74"/>
      <c r="B878" s="78"/>
      <c r="C878" s="75"/>
      <c r="D878" s="74"/>
      <c r="E878" s="78"/>
      <c r="F878" s="75"/>
      <c r="G878" s="74"/>
      <c r="H878" s="75"/>
      <c r="I878" s="3"/>
      <c r="J878" s="3"/>
      <c r="K878" s="74"/>
      <c r="L878" s="75"/>
      <c r="M878" s="3"/>
      <c r="N878" s="3"/>
      <c r="O878" s="3"/>
      <c r="P878" s="74"/>
      <c r="Q878" s="75"/>
      <c r="R878" s="74"/>
      <c r="S878" s="75"/>
      <c r="T878" s="3"/>
    </row>
    <row r="879" spans="1:20" ht="25.9" customHeight="1">
      <c r="A879" s="106" t="s">
        <v>412</v>
      </c>
      <c r="B879" s="107"/>
      <c r="C879" s="108"/>
      <c r="D879" s="88" t="s">
        <v>416</v>
      </c>
      <c r="E879" s="89"/>
      <c r="F879" s="90"/>
      <c r="G879" s="74"/>
      <c r="H879" s="75"/>
      <c r="I879" s="3"/>
      <c r="J879" s="3"/>
      <c r="K879" s="74"/>
      <c r="L879" s="75"/>
      <c r="M879" s="3"/>
      <c r="N879" s="7" t="s">
        <v>0</v>
      </c>
      <c r="O879" s="3"/>
      <c r="P879" s="76">
        <v>40750000</v>
      </c>
      <c r="Q879" s="77"/>
      <c r="R879" s="76">
        <v>40750000</v>
      </c>
      <c r="S879" s="77"/>
      <c r="T879" s="3"/>
    </row>
    <row r="880" spans="1:20" ht="14.65" customHeight="1">
      <c r="A880" s="74"/>
      <c r="B880" s="78"/>
      <c r="C880" s="75"/>
      <c r="D880" s="82" t="s">
        <v>417</v>
      </c>
      <c r="E880" s="83"/>
      <c r="F880" s="84"/>
      <c r="G880" s="74"/>
      <c r="H880" s="75"/>
      <c r="I880" s="3"/>
      <c r="J880" s="3"/>
      <c r="K880" s="74"/>
      <c r="L880" s="75"/>
      <c r="M880" s="6">
        <v>50</v>
      </c>
      <c r="N880" s="7" t="s">
        <v>174</v>
      </c>
      <c r="O880" s="4">
        <v>50000</v>
      </c>
      <c r="P880" s="76">
        <v>2500000</v>
      </c>
      <c r="Q880" s="77"/>
      <c r="R880" s="76">
        <v>2500000</v>
      </c>
      <c r="S880" s="77"/>
      <c r="T880" s="3"/>
    </row>
    <row r="881" spans="1:20" ht="14.65" customHeight="1">
      <c r="A881" s="74"/>
      <c r="B881" s="78"/>
      <c r="C881" s="75"/>
      <c r="D881" s="82" t="s">
        <v>418</v>
      </c>
      <c r="E881" s="83"/>
      <c r="F881" s="84"/>
      <c r="G881" s="74"/>
      <c r="H881" s="75"/>
      <c r="I881" s="3"/>
      <c r="J881" s="3"/>
      <c r="K881" s="74"/>
      <c r="L881" s="75"/>
      <c r="M881" s="6">
        <v>1</v>
      </c>
      <c r="N881" s="9" t="s">
        <v>211</v>
      </c>
      <c r="O881" s="4">
        <v>2000000</v>
      </c>
      <c r="P881" s="76">
        <v>2000000</v>
      </c>
      <c r="Q881" s="77"/>
      <c r="R881" s="76">
        <v>2000000</v>
      </c>
      <c r="S881" s="77"/>
      <c r="T881" s="3"/>
    </row>
    <row r="882" spans="1:20" ht="14.65" customHeight="1">
      <c r="A882" s="74"/>
      <c r="B882" s="78"/>
      <c r="C882" s="75"/>
      <c r="D882" s="82" t="s">
        <v>407</v>
      </c>
      <c r="E882" s="83"/>
      <c r="F882" s="84"/>
      <c r="G882" s="74"/>
      <c r="H882" s="75"/>
      <c r="I882" s="3"/>
      <c r="J882" s="3"/>
      <c r="K882" s="74"/>
      <c r="L882" s="75"/>
      <c r="M882" s="6">
        <v>1</v>
      </c>
      <c r="N882" s="9" t="s">
        <v>211</v>
      </c>
      <c r="O882" s="4">
        <v>8500000</v>
      </c>
      <c r="P882" s="76">
        <v>8500000</v>
      </c>
      <c r="Q882" s="77"/>
      <c r="R882" s="76">
        <v>8500000</v>
      </c>
      <c r="S882" s="77"/>
      <c r="T882" s="3"/>
    </row>
    <row r="883" spans="1:20" ht="14.65" customHeight="1">
      <c r="A883" s="74"/>
      <c r="B883" s="78"/>
      <c r="C883" s="75"/>
      <c r="D883" s="82" t="s">
        <v>419</v>
      </c>
      <c r="E883" s="83"/>
      <c r="F883" s="84"/>
      <c r="G883" s="74"/>
      <c r="H883" s="75"/>
      <c r="I883" s="3"/>
      <c r="J883" s="3"/>
      <c r="K883" s="74"/>
      <c r="L883" s="75"/>
      <c r="M883" s="6">
        <v>1</v>
      </c>
      <c r="N883" s="9" t="s">
        <v>211</v>
      </c>
      <c r="O883" s="4">
        <v>1000000</v>
      </c>
      <c r="P883" s="76">
        <v>1000000</v>
      </c>
      <c r="Q883" s="77"/>
      <c r="R883" s="76">
        <v>1000000</v>
      </c>
      <c r="S883" s="77"/>
      <c r="T883" s="3"/>
    </row>
    <row r="884" spans="1:20" ht="14.65" customHeight="1">
      <c r="A884" s="74"/>
      <c r="B884" s="78"/>
      <c r="C884" s="75"/>
      <c r="D884" s="82" t="s">
        <v>408</v>
      </c>
      <c r="E884" s="83"/>
      <c r="F884" s="84"/>
      <c r="G884" s="74"/>
      <c r="H884" s="75"/>
      <c r="I884" s="3"/>
      <c r="J884" s="3"/>
      <c r="K884" s="74"/>
      <c r="L884" s="75"/>
      <c r="M884" s="6">
        <v>1</v>
      </c>
      <c r="N884" s="9" t="s">
        <v>211</v>
      </c>
      <c r="O884" s="4">
        <v>25000000</v>
      </c>
      <c r="P884" s="76">
        <v>25000000</v>
      </c>
      <c r="Q884" s="77"/>
      <c r="R884" s="76">
        <v>25000000</v>
      </c>
      <c r="S884" s="77"/>
      <c r="T884" s="3"/>
    </row>
    <row r="885" spans="1:20" ht="14.65" customHeight="1">
      <c r="A885" s="74"/>
      <c r="B885" s="78"/>
      <c r="C885" s="75"/>
      <c r="D885" s="82" t="s">
        <v>409</v>
      </c>
      <c r="E885" s="83"/>
      <c r="F885" s="84"/>
      <c r="G885" s="74"/>
      <c r="H885" s="75"/>
      <c r="I885" s="3"/>
      <c r="J885" s="3"/>
      <c r="K885" s="74"/>
      <c r="L885" s="75"/>
      <c r="M885" s="6">
        <v>1</v>
      </c>
      <c r="N885" s="9" t="s">
        <v>211</v>
      </c>
      <c r="O885" s="4">
        <v>1000000</v>
      </c>
      <c r="P885" s="76">
        <v>1000000</v>
      </c>
      <c r="Q885" s="77"/>
      <c r="R885" s="76">
        <v>1000000</v>
      </c>
      <c r="S885" s="77"/>
      <c r="T885" s="3"/>
    </row>
    <row r="886" spans="1:20" ht="14.65" customHeight="1">
      <c r="A886" s="74"/>
      <c r="B886" s="78"/>
      <c r="C886" s="75"/>
      <c r="D886" s="82" t="s">
        <v>410</v>
      </c>
      <c r="E886" s="83"/>
      <c r="F886" s="84"/>
      <c r="G886" s="74"/>
      <c r="H886" s="75"/>
      <c r="I886" s="3"/>
      <c r="J886" s="3"/>
      <c r="K886" s="74"/>
      <c r="L886" s="75"/>
      <c r="M886" s="6">
        <v>1</v>
      </c>
      <c r="N886" s="9" t="s">
        <v>211</v>
      </c>
      <c r="O886" s="4">
        <v>750000</v>
      </c>
      <c r="P886" s="76">
        <v>750000</v>
      </c>
      <c r="Q886" s="77"/>
      <c r="R886" s="76">
        <v>750000</v>
      </c>
      <c r="S886" s="77"/>
      <c r="T886" s="3"/>
    </row>
    <row r="887" spans="1:20" ht="25.9" customHeight="1">
      <c r="A887" s="74"/>
      <c r="B887" s="78"/>
      <c r="C887" s="75"/>
      <c r="D887" s="88" t="s">
        <v>420</v>
      </c>
      <c r="E887" s="89"/>
      <c r="F887" s="90"/>
      <c r="G887" s="74"/>
      <c r="H887" s="75"/>
      <c r="I887" s="3"/>
      <c r="J887" s="3"/>
      <c r="K887" s="74"/>
      <c r="L887" s="75"/>
      <c r="M887" s="3"/>
      <c r="N887" s="7" t="s">
        <v>0</v>
      </c>
      <c r="O887" s="3"/>
      <c r="P887" s="76">
        <v>40750000</v>
      </c>
      <c r="Q887" s="77"/>
      <c r="R887" s="76">
        <v>40750000</v>
      </c>
      <c r="S887" s="77"/>
      <c r="T887" s="3"/>
    </row>
    <row r="888" spans="1:20" ht="14.65" customHeight="1">
      <c r="A888" s="74"/>
      <c r="B888" s="78"/>
      <c r="C888" s="75"/>
      <c r="D888" s="82" t="s">
        <v>417</v>
      </c>
      <c r="E888" s="83"/>
      <c r="F888" s="84"/>
      <c r="G888" s="74"/>
      <c r="H888" s="75"/>
      <c r="I888" s="3"/>
      <c r="J888" s="3"/>
      <c r="K888" s="74"/>
      <c r="L888" s="75"/>
      <c r="M888" s="6">
        <v>50</v>
      </c>
      <c r="N888" s="7" t="s">
        <v>174</v>
      </c>
      <c r="O888" s="4">
        <v>50000</v>
      </c>
      <c r="P888" s="76">
        <v>2500000</v>
      </c>
      <c r="Q888" s="77"/>
      <c r="R888" s="76">
        <v>2500000</v>
      </c>
      <c r="S888" s="77"/>
      <c r="T888" s="3"/>
    </row>
    <row r="889" spans="1:20" ht="14.65" customHeight="1">
      <c r="A889" s="74"/>
      <c r="B889" s="78"/>
      <c r="C889" s="75"/>
      <c r="D889" s="82" t="s">
        <v>418</v>
      </c>
      <c r="E889" s="83"/>
      <c r="F889" s="84"/>
      <c r="G889" s="74"/>
      <c r="H889" s="75"/>
      <c r="I889" s="3"/>
      <c r="J889" s="3"/>
      <c r="K889" s="74"/>
      <c r="L889" s="75"/>
      <c r="M889" s="6">
        <v>1</v>
      </c>
      <c r="N889" s="9" t="s">
        <v>211</v>
      </c>
      <c r="O889" s="4">
        <v>2000000</v>
      </c>
      <c r="P889" s="76">
        <v>2000000</v>
      </c>
      <c r="Q889" s="77"/>
      <c r="R889" s="76">
        <v>2000000</v>
      </c>
      <c r="S889" s="77"/>
      <c r="T889" s="3"/>
    </row>
    <row r="890" spans="1:20" ht="14.65" customHeight="1">
      <c r="A890" s="74"/>
      <c r="B890" s="78"/>
      <c r="C890" s="75"/>
      <c r="D890" s="82" t="s">
        <v>407</v>
      </c>
      <c r="E890" s="83"/>
      <c r="F890" s="84"/>
      <c r="G890" s="74"/>
      <c r="H890" s="75"/>
      <c r="I890" s="3"/>
      <c r="J890" s="3"/>
      <c r="K890" s="74"/>
      <c r="L890" s="75"/>
      <c r="M890" s="6">
        <v>1</v>
      </c>
      <c r="N890" s="9" t="s">
        <v>211</v>
      </c>
      <c r="O890" s="4">
        <v>8500000</v>
      </c>
      <c r="P890" s="76">
        <v>8500000</v>
      </c>
      <c r="Q890" s="77"/>
      <c r="R890" s="76">
        <v>8500000</v>
      </c>
      <c r="S890" s="77"/>
      <c r="T890" s="3"/>
    </row>
    <row r="891" spans="1:20" ht="14.65" customHeight="1">
      <c r="A891" s="74"/>
      <c r="B891" s="78"/>
      <c r="C891" s="75"/>
      <c r="D891" s="82" t="s">
        <v>419</v>
      </c>
      <c r="E891" s="83"/>
      <c r="F891" s="84"/>
      <c r="G891" s="74"/>
      <c r="H891" s="75"/>
      <c r="I891" s="3"/>
      <c r="J891" s="3"/>
      <c r="K891" s="74"/>
      <c r="L891" s="75"/>
      <c r="M891" s="6">
        <v>1</v>
      </c>
      <c r="N891" s="9" t="s">
        <v>211</v>
      </c>
      <c r="O891" s="4">
        <v>1000000</v>
      </c>
      <c r="P891" s="76">
        <v>1000000</v>
      </c>
      <c r="Q891" s="77"/>
      <c r="R891" s="76">
        <v>1000000</v>
      </c>
      <c r="S891" s="77"/>
      <c r="T891" s="3"/>
    </row>
    <row r="892" spans="1:20" ht="14.65" customHeight="1">
      <c r="A892" s="74"/>
      <c r="B892" s="78"/>
      <c r="C892" s="75"/>
      <c r="D892" s="82" t="s">
        <v>408</v>
      </c>
      <c r="E892" s="83"/>
      <c r="F892" s="84"/>
      <c r="G892" s="74"/>
      <c r="H892" s="75"/>
      <c r="I892" s="3"/>
      <c r="J892" s="3"/>
      <c r="K892" s="74"/>
      <c r="L892" s="75"/>
      <c r="M892" s="6">
        <v>1</v>
      </c>
      <c r="N892" s="9" t="s">
        <v>211</v>
      </c>
      <c r="O892" s="4">
        <v>25000000</v>
      </c>
      <c r="P892" s="76">
        <v>25000000</v>
      </c>
      <c r="Q892" s="77"/>
      <c r="R892" s="76">
        <v>25000000</v>
      </c>
      <c r="S892" s="77"/>
      <c r="T892" s="3"/>
    </row>
    <row r="893" spans="1:20" ht="14.65" customHeight="1">
      <c r="A893" s="74"/>
      <c r="B893" s="78"/>
      <c r="C893" s="75"/>
      <c r="D893" s="82" t="s">
        <v>409</v>
      </c>
      <c r="E893" s="83"/>
      <c r="F893" s="84"/>
      <c r="G893" s="74"/>
      <c r="H893" s="75"/>
      <c r="I893" s="3"/>
      <c r="J893" s="3"/>
      <c r="K893" s="74"/>
      <c r="L893" s="75"/>
      <c r="M893" s="6">
        <v>1</v>
      </c>
      <c r="N893" s="9" t="s">
        <v>211</v>
      </c>
      <c r="O893" s="4">
        <v>1000000</v>
      </c>
      <c r="P893" s="76">
        <v>1000000</v>
      </c>
      <c r="Q893" s="77"/>
      <c r="R893" s="76">
        <v>1000000</v>
      </c>
      <c r="S893" s="77"/>
      <c r="T893" s="3"/>
    </row>
    <row r="894" spans="1:20" ht="14.65" customHeight="1">
      <c r="A894" s="74"/>
      <c r="B894" s="78"/>
      <c r="C894" s="75"/>
      <c r="D894" s="82" t="s">
        <v>410</v>
      </c>
      <c r="E894" s="83"/>
      <c r="F894" s="84"/>
      <c r="G894" s="74"/>
      <c r="H894" s="75"/>
      <c r="I894" s="3"/>
      <c r="J894" s="3"/>
      <c r="K894" s="74"/>
      <c r="L894" s="75"/>
      <c r="M894" s="6">
        <v>1</v>
      </c>
      <c r="N894" s="9" t="s">
        <v>211</v>
      </c>
      <c r="O894" s="4">
        <v>750000</v>
      </c>
      <c r="P894" s="76">
        <v>750000</v>
      </c>
      <c r="Q894" s="77"/>
      <c r="R894" s="76">
        <v>750000</v>
      </c>
      <c r="S894" s="77"/>
      <c r="T894" s="3"/>
    </row>
    <row r="895" spans="1:20" ht="25.9" customHeight="1">
      <c r="A895" s="74"/>
      <c r="B895" s="78"/>
      <c r="C895" s="75"/>
      <c r="D895" s="88" t="s">
        <v>421</v>
      </c>
      <c r="E895" s="89"/>
      <c r="F895" s="90"/>
      <c r="G895" s="74"/>
      <c r="H895" s="75"/>
      <c r="I895" s="3"/>
      <c r="J895" s="3"/>
      <c r="K895" s="74"/>
      <c r="L895" s="75"/>
      <c r="M895" s="3"/>
      <c r="N895" s="7" t="s">
        <v>0</v>
      </c>
      <c r="O895" s="3"/>
      <c r="P895" s="76">
        <v>57240000</v>
      </c>
      <c r="Q895" s="77"/>
      <c r="R895" s="76">
        <v>57240000</v>
      </c>
      <c r="S895" s="77"/>
      <c r="T895" s="3"/>
    </row>
    <row r="896" spans="1:20" ht="14.65" customHeight="1">
      <c r="A896" s="74"/>
      <c r="B896" s="78"/>
      <c r="C896" s="75"/>
      <c r="D896" s="82" t="s">
        <v>404</v>
      </c>
      <c r="E896" s="83"/>
      <c r="F896" s="84"/>
      <c r="G896" s="74"/>
      <c r="H896" s="75"/>
      <c r="I896" s="3"/>
      <c r="J896" s="3"/>
      <c r="K896" s="74"/>
      <c r="L896" s="75"/>
      <c r="M896" s="4">
        <v>1100</v>
      </c>
      <c r="N896" s="7" t="s">
        <v>174</v>
      </c>
      <c r="O896" s="4">
        <v>15000</v>
      </c>
      <c r="P896" s="76">
        <v>16500000</v>
      </c>
      <c r="Q896" s="77"/>
      <c r="R896" s="76">
        <v>16500000</v>
      </c>
      <c r="S896" s="77"/>
      <c r="T896" s="3"/>
    </row>
    <row r="897" spans="1:20" ht="14.65" customHeight="1">
      <c r="A897" s="74"/>
      <c r="B897" s="78"/>
      <c r="C897" s="75"/>
      <c r="D897" s="82" t="s">
        <v>422</v>
      </c>
      <c r="E897" s="83"/>
      <c r="F897" s="84"/>
      <c r="G897" s="74"/>
      <c r="H897" s="75"/>
      <c r="I897" s="3"/>
      <c r="J897" s="3"/>
      <c r="K897" s="74"/>
      <c r="L897" s="75"/>
      <c r="M897" s="4">
        <v>5000</v>
      </c>
      <c r="N897" s="8" t="s">
        <v>406</v>
      </c>
      <c r="O897" s="6">
        <v>850</v>
      </c>
      <c r="P897" s="76">
        <v>4250000</v>
      </c>
      <c r="Q897" s="77"/>
      <c r="R897" s="76">
        <v>4250000</v>
      </c>
      <c r="S897" s="77"/>
      <c r="T897" s="3"/>
    </row>
    <row r="898" spans="1:20" ht="14.65" customHeight="1">
      <c r="A898" s="74"/>
      <c r="B898" s="78"/>
      <c r="C898" s="75"/>
      <c r="D898" s="82" t="s">
        <v>407</v>
      </c>
      <c r="E898" s="83"/>
      <c r="F898" s="84"/>
      <c r="G898" s="74"/>
      <c r="H898" s="75"/>
      <c r="I898" s="3"/>
      <c r="J898" s="3"/>
      <c r="K898" s="74"/>
      <c r="L898" s="75"/>
      <c r="M898" s="6">
        <v>1</v>
      </c>
      <c r="N898" s="9" t="s">
        <v>211</v>
      </c>
      <c r="O898" s="4">
        <v>2250000</v>
      </c>
      <c r="P898" s="76">
        <v>2250000</v>
      </c>
      <c r="Q898" s="77"/>
      <c r="R898" s="76">
        <v>2250000</v>
      </c>
      <c r="S898" s="77"/>
      <c r="T898" s="3"/>
    </row>
    <row r="899" spans="1:20" ht="14.65" customHeight="1">
      <c r="A899" s="74"/>
      <c r="B899" s="78"/>
      <c r="C899" s="75"/>
      <c r="D899" s="82" t="s">
        <v>408</v>
      </c>
      <c r="E899" s="83"/>
      <c r="F899" s="84"/>
      <c r="G899" s="74"/>
      <c r="H899" s="75"/>
      <c r="I899" s="3"/>
      <c r="J899" s="3"/>
      <c r="K899" s="74"/>
      <c r="L899" s="75"/>
      <c r="M899" s="6">
        <v>1</v>
      </c>
      <c r="N899" s="9" t="s">
        <v>211</v>
      </c>
      <c r="O899" s="4">
        <v>32000000</v>
      </c>
      <c r="P899" s="76">
        <v>32000000</v>
      </c>
      <c r="Q899" s="77"/>
      <c r="R899" s="76">
        <v>32000000</v>
      </c>
      <c r="S899" s="77"/>
      <c r="T899" s="3"/>
    </row>
    <row r="900" spans="1:20" ht="14.65" customHeight="1">
      <c r="A900" s="74"/>
      <c r="B900" s="78"/>
      <c r="C900" s="75"/>
      <c r="D900" s="82" t="s">
        <v>409</v>
      </c>
      <c r="E900" s="83"/>
      <c r="F900" s="84"/>
      <c r="G900" s="74"/>
      <c r="H900" s="75"/>
      <c r="I900" s="3"/>
      <c r="J900" s="3"/>
      <c r="K900" s="74"/>
      <c r="L900" s="75"/>
      <c r="M900" s="6">
        <v>1</v>
      </c>
      <c r="N900" s="9" t="s">
        <v>211</v>
      </c>
      <c r="O900" s="4">
        <v>1280000</v>
      </c>
      <c r="P900" s="76">
        <v>1280000</v>
      </c>
      <c r="Q900" s="77"/>
      <c r="R900" s="76">
        <v>1280000</v>
      </c>
      <c r="S900" s="77"/>
      <c r="T900" s="3"/>
    </row>
    <row r="901" spans="1:20" ht="14.65" customHeight="1">
      <c r="A901" s="74"/>
      <c r="B901" s="78"/>
      <c r="C901" s="75"/>
      <c r="D901" s="82" t="s">
        <v>410</v>
      </c>
      <c r="E901" s="83"/>
      <c r="F901" s="84"/>
      <c r="G901" s="74"/>
      <c r="H901" s="75"/>
      <c r="I901" s="3"/>
      <c r="J901" s="3"/>
      <c r="K901" s="74"/>
      <c r="L901" s="75"/>
      <c r="M901" s="6">
        <v>1</v>
      </c>
      <c r="N901" s="9" t="s">
        <v>211</v>
      </c>
      <c r="O901" s="4">
        <v>960000</v>
      </c>
      <c r="P901" s="76">
        <v>960000</v>
      </c>
      <c r="Q901" s="77"/>
      <c r="R901" s="76">
        <v>960000</v>
      </c>
      <c r="S901" s="77"/>
      <c r="T901" s="3"/>
    </row>
    <row r="902" spans="1:20" ht="25.9" customHeight="1">
      <c r="A902" s="74"/>
      <c r="B902" s="78"/>
      <c r="C902" s="75"/>
      <c r="D902" s="88" t="s">
        <v>423</v>
      </c>
      <c r="E902" s="89"/>
      <c r="F902" s="90"/>
      <c r="G902" s="74"/>
      <c r="H902" s="75"/>
      <c r="I902" s="3"/>
      <c r="J902" s="3"/>
      <c r="K902" s="74"/>
      <c r="L902" s="75"/>
      <c r="M902" s="3"/>
      <c r="N902" s="7" t="s">
        <v>0</v>
      </c>
      <c r="O902" s="3"/>
      <c r="P902" s="76">
        <v>62050000</v>
      </c>
      <c r="Q902" s="77"/>
      <c r="R902" s="76">
        <v>62050000</v>
      </c>
      <c r="S902" s="77"/>
      <c r="T902" s="3"/>
    </row>
    <row r="903" spans="1:20" ht="14.65" customHeight="1">
      <c r="A903" s="74"/>
      <c r="B903" s="78"/>
      <c r="C903" s="75"/>
      <c r="D903" s="82" t="s">
        <v>404</v>
      </c>
      <c r="E903" s="83"/>
      <c r="F903" s="84"/>
      <c r="G903" s="74"/>
      <c r="H903" s="75"/>
      <c r="I903" s="3"/>
      <c r="J903" s="3"/>
      <c r="K903" s="74"/>
      <c r="L903" s="75"/>
      <c r="M903" s="4">
        <v>2250</v>
      </c>
      <c r="N903" s="7" t="s">
        <v>174</v>
      </c>
      <c r="O903" s="4">
        <v>15000</v>
      </c>
      <c r="P903" s="76">
        <v>33750000</v>
      </c>
      <c r="Q903" s="77"/>
      <c r="R903" s="76">
        <v>33750000</v>
      </c>
      <c r="S903" s="77"/>
      <c r="T903" s="3"/>
    </row>
    <row r="904" spans="1:20" ht="14.65" customHeight="1">
      <c r="A904" s="74"/>
      <c r="B904" s="78"/>
      <c r="C904" s="75"/>
      <c r="D904" s="82" t="s">
        <v>424</v>
      </c>
      <c r="E904" s="83"/>
      <c r="F904" s="84"/>
      <c r="G904" s="74"/>
      <c r="H904" s="75"/>
      <c r="I904" s="3"/>
      <c r="J904" s="3"/>
      <c r="K904" s="74"/>
      <c r="L904" s="75"/>
      <c r="M904" s="4">
        <v>20000</v>
      </c>
      <c r="N904" s="8" t="s">
        <v>406</v>
      </c>
      <c r="O904" s="6">
        <v>500</v>
      </c>
      <c r="P904" s="76">
        <v>10000000</v>
      </c>
      <c r="Q904" s="77"/>
      <c r="R904" s="76">
        <v>10000000</v>
      </c>
      <c r="S904" s="77"/>
      <c r="T904" s="3"/>
    </row>
    <row r="905" spans="1:20" ht="16.149999999999999" customHeight="1">
      <c r="A905" s="74"/>
      <c r="B905" s="78"/>
      <c r="C905" s="75"/>
      <c r="D905" s="82" t="s">
        <v>407</v>
      </c>
      <c r="E905" s="83"/>
      <c r="F905" s="84"/>
      <c r="G905" s="74"/>
      <c r="H905" s="75"/>
      <c r="I905" s="3"/>
      <c r="J905" s="3"/>
      <c r="K905" s="74"/>
      <c r="L905" s="75"/>
      <c r="M905" s="6">
        <v>1</v>
      </c>
      <c r="N905" s="9" t="s">
        <v>211</v>
      </c>
      <c r="O905" s="4">
        <v>2250000</v>
      </c>
      <c r="P905" s="76">
        <v>2250000</v>
      </c>
      <c r="Q905" s="77"/>
      <c r="R905" s="76">
        <v>2250000</v>
      </c>
      <c r="S905" s="77"/>
      <c r="T905" s="3"/>
    </row>
    <row r="906" spans="1:20" ht="14.65" customHeight="1">
      <c r="A906" s="91" t="s">
        <v>412</v>
      </c>
      <c r="B906" s="92"/>
      <c r="C906" s="93"/>
      <c r="D906" s="82" t="s">
        <v>408</v>
      </c>
      <c r="E906" s="83"/>
      <c r="F906" s="84"/>
      <c r="G906" s="74"/>
      <c r="H906" s="75"/>
      <c r="I906" s="3"/>
      <c r="J906" s="3"/>
      <c r="K906" s="74"/>
      <c r="L906" s="75"/>
      <c r="M906" s="6">
        <v>1</v>
      </c>
      <c r="N906" s="9" t="s">
        <v>211</v>
      </c>
      <c r="O906" s="4">
        <v>15000000</v>
      </c>
      <c r="P906" s="76">
        <v>15000000</v>
      </c>
      <c r="Q906" s="77"/>
      <c r="R906" s="76">
        <v>15000000</v>
      </c>
      <c r="S906" s="77"/>
      <c r="T906" s="3"/>
    </row>
    <row r="907" spans="1:20" ht="14.65" customHeight="1">
      <c r="A907" s="74"/>
      <c r="B907" s="78"/>
      <c r="C907" s="75"/>
      <c r="D907" s="82" t="s">
        <v>409</v>
      </c>
      <c r="E907" s="83"/>
      <c r="F907" s="84"/>
      <c r="G907" s="74"/>
      <c r="H907" s="75"/>
      <c r="I907" s="3"/>
      <c r="J907" s="3"/>
      <c r="K907" s="74"/>
      <c r="L907" s="75"/>
      <c r="M907" s="6">
        <v>1</v>
      </c>
      <c r="N907" s="9" t="s">
        <v>211</v>
      </c>
      <c r="O907" s="4">
        <v>600000</v>
      </c>
      <c r="P907" s="76">
        <v>600000</v>
      </c>
      <c r="Q907" s="77"/>
      <c r="R907" s="76">
        <v>600000</v>
      </c>
      <c r="S907" s="77"/>
      <c r="T907" s="3"/>
    </row>
    <row r="908" spans="1:20" ht="14.65" customHeight="1">
      <c r="A908" s="74"/>
      <c r="B908" s="78"/>
      <c r="C908" s="75"/>
      <c r="D908" s="82" t="s">
        <v>410</v>
      </c>
      <c r="E908" s="83"/>
      <c r="F908" s="84"/>
      <c r="G908" s="74"/>
      <c r="H908" s="75"/>
      <c r="I908" s="3"/>
      <c r="J908" s="3"/>
      <c r="K908" s="74"/>
      <c r="L908" s="75"/>
      <c r="M908" s="6">
        <v>1</v>
      </c>
      <c r="N908" s="9" t="s">
        <v>211</v>
      </c>
      <c r="O908" s="4">
        <v>450000</v>
      </c>
      <c r="P908" s="76">
        <v>450000</v>
      </c>
      <c r="Q908" s="77"/>
      <c r="R908" s="76">
        <v>450000</v>
      </c>
      <c r="S908" s="77"/>
      <c r="T908" s="3"/>
    </row>
    <row r="909" spans="1:20" ht="14.65" customHeight="1">
      <c r="A909" s="85" t="s">
        <v>70</v>
      </c>
      <c r="B909" s="86"/>
      <c r="C909" s="87"/>
      <c r="D909" s="88" t="s">
        <v>71</v>
      </c>
      <c r="E909" s="89"/>
      <c r="F909" s="90"/>
      <c r="G909" s="74"/>
      <c r="H909" s="75"/>
      <c r="I909" s="3"/>
      <c r="J909" s="3"/>
      <c r="K909" s="74"/>
      <c r="L909" s="75"/>
      <c r="M909" s="3"/>
      <c r="N909" s="3"/>
      <c r="O909" s="3"/>
      <c r="P909" s="76">
        <v>5606700</v>
      </c>
      <c r="Q909" s="77"/>
      <c r="R909" s="76">
        <v>5606700</v>
      </c>
      <c r="S909" s="77"/>
      <c r="T909" s="3"/>
    </row>
    <row r="910" spans="1:20" ht="14.65" customHeight="1">
      <c r="A910" s="71" t="s">
        <v>72</v>
      </c>
      <c r="B910" s="72"/>
      <c r="C910" s="73"/>
      <c r="D910" s="71" t="s">
        <v>73</v>
      </c>
      <c r="E910" s="72"/>
      <c r="F910" s="73"/>
      <c r="G910" s="74"/>
      <c r="H910" s="75"/>
      <c r="I910" s="3"/>
      <c r="J910" s="3"/>
      <c r="K910" s="74"/>
      <c r="L910" s="75"/>
      <c r="M910" s="3"/>
      <c r="N910" s="3"/>
      <c r="O910" s="3"/>
      <c r="P910" s="76">
        <v>5606700</v>
      </c>
      <c r="Q910" s="77"/>
      <c r="R910" s="76">
        <v>5606700</v>
      </c>
      <c r="S910" s="77"/>
      <c r="T910" s="3"/>
    </row>
    <row r="911" spans="1:20" ht="14.65" customHeight="1">
      <c r="A911" s="74"/>
      <c r="B911" s="78"/>
      <c r="C911" s="75"/>
      <c r="D911" s="79" t="s">
        <v>292</v>
      </c>
      <c r="E911" s="80"/>
      <c r="F911" s="81"/>
      <c r="G911" s="74"/>
      <c r="H911" s="75"/>
      <c r="I911" s="3"/>
      <c r="J911" s="3"/>
      <c r="K911" s="74"/>
      <c r="L911" s="75"/>
      <c r="M911" s="6">
        <v>1</v>
      </c>
      <c r="N911" s="9" t="s">
        <v>34</v>
      </c>
      <c r="O911" s="4">
        <v>5606700</v>
      </c>
      <c r="P911" s="76">
        <v>5606700</v>
      </c>
      <c r="Q911" s="77"/>
      <c r="R911" s="76">
        <v>5606700</v>
      </c>
      <c r="S911" s="77"/>
      <c r="T911" s="3"/>
    </row>
    <row r="912" spans="1:20" ht="14.65" customHeight="1">
      <c r="A912" s="85" t="s">
        <v>4</v>
      </c>
      <c r="B912" s="86"/>
      <c r="C912" s="87"/>
      <c r="D912" s="88" t="s">
        <v>5</v>
      </c>
      <c r="E912" s="89"/>
      <c r="F912" s="90"/>
      <c r="G912" s="74"/>
      <c r="H912" s="75"/>
      <c r="I912" s="3"/>
      <c r="J912" s="3"/>
      <c r="K912" s="74"/>
      <c r="L912" s="75"/>
      <c r="M912" s="3"/>
      <c r="N912" s="3"/>
      <c r="O912" s="3"/>
      <c r="P912" s="76">
        <v>30400000</v>
      </c>
      <c r="Q912" s="77"/>
      <c r="R912" s="101">
        <v>30400000</v>
      </c>
      <c r="S912" s="102"/>
      <c r="T912" s="3"/>
    </row>
    <row r="913" spans="1:20" ht="14.65" customHeight="1">
      <c r="A913" s="85" t="s">
        <v>6</v>
      </c>
      <c r="B913" s="86"/>
      <c r="C913" s="87"/>
      <c r="D913" s="88" t="s">
        <v>7</v>
      </c>
      <c r="E913" s="89"/>
      <c r="F913" s="90"/>
      <c r="G913" s="74"/>
      <c r="H913" s="75"/>
      <c r="I913" s="3"/>
      <c r="J913" s="3"/>
      <c r="K913" s="74"/>
      <c r="L913" s="75"/>
      <c r="M913" s="3"/>
      <c r="N913" s="3"/>
      <c r="O913" s="3"/>
      <c r="P913" s="76">
        <v>30400000</v>
      </c>
      <c r="Q913" s="77"/>
      <c r="R913" s="101">
        <v>30400000</v>
      </c>
      <c r="S913" s="102"/>
      <c r="T913" s="3"/>
    </row>
    <row r="914" spans="1:20" ht="14.65" customHeight="1">
      <c r="A914" s="85" t="s">
        <v>45</v>
      </c>
      <c r="B914" s="86"/>
      <c r="C914" s="87"/>
      <c r="D914" s="88" t="s">
        <v>46</v>
      </c>
      <c r="E914" s="89"/>
      <c r="F914" s="90"/>
      <c r="G914" s="74"/>
      <c r="H914" s="75"/>
      <c r="I914" s="3"/>
      <c r="J914" s="3"/>
      <c r="K914" s="74"/>
      <c r="L914" s="75"/>
      <c r="M914" s="3"/>
      <c r="N914" s="3"/>
      <c r="O914" s="3"/>
      <c r="P914" s="76">
        <v>2061800</v>
      </c>
      <c r="Q914" s="77"/>
      <c r="R914" s="99">
        <v>2061800</v>
      </c>
      <c r="S914" s="100"/>
      <c r="T914" s="3"/>
    </row>
    <row r="915" spans="1:20" ht="8.65" customHeight="1">
      <c r="A915" s="94"/>
      <c r="B915" s="95"/>
      <c r="C915" s="96"/>
      <c r="D915" s="94"/>
      <c r="E915" s="95"/>
      <c r="F915" s="96"/>
      <c r="G915" s="94"/>
      <c r="H915" s="96"/>
      <c r="I915" s="11"/>
      <c r="J915" s="11"/>
      <c r="K915" s="94"/>
      <c r="L915" s="96"/>
      <c r="M915" s="11"/>
      <c r="N915" s="11"/>
      <c r="O915" s="11"/>
      <c r="P915" s="94"/>
      <c r="Q915" s="96"/>
      <c r="R915" s="94"/>
      <c r="S915" s="96"/>
      <c r="T915" s="11"/>
    </row>
    <row r="916" spans="1:20" ht="14.65" customHeight="1">
      <c r="A916" s="71" t="s">
        <v>85</v>
      </c>
      <c r="B916" s="72"/>
      <c r="C916" s="73"/>
      <c r="D916" s="71" t="s">
        <v>86</v>
      </c>
      <c r="E916" s="72"/>
      <c r="F916" s="73"/>
      <c r="G916" s="74"/>
      <c r="H916" s="75"/>
      <c r="I916" s="3"/>
      <c r="J916" s="3"/>
      <c r="K916" s="74"/>
      <c r="L916" s="75"/>
      <c r="M916" s="3"/>
      <c r="N916" s="3"/>
      <c r="O916" s="3"/>
      <c r="P916" s="76">
        <v>1761800</v>
      </c>
      <c r="Q916" s="77"/>
      <c r="R916" s="76">
        <v>1761800</v>
      </c>
      <c r="S916" s="77"/>
      <c r="T916" s="3"/>
    </row>
    <row r="917" spans="1:20" ht="14.65" customHeight="1">
      <c r="A917" s="74"/>
      <c r="B917" s="78"/>
      <c r="C917" s="75"/>
      <c r="D917" s="82" t="s">
        <v>96</v>
      </c>
      <c r="E917" s="83"/>
      <c r="F917" s="84"/>
      <c r="G917" s="74"/>
      <c r="H917" s="75"/>
      <c r="I917" s="3"/>
      <c r="J917" s="3"/>
      <c r="K917" s="74"/>
      <c r="L917" s="75"/>
      <c r="M917" s="6">
        <v>8</v>
      </c>
      <c r="N917" s="7" t="s">
        <v>24</v>
      </c>
      <c r="O917" s="4">
        <v>79600</v>
      </c>
      <c r="P917" s="76">
        <v>636800</v>
      </c>
      <c r="Q917" s="77"/>
      <c r="R917" s="76">
        <v>636800</v>
      </c>
      <c r="S917" s="77"/>
      <c r="T917" s="3"/>
    </row>
    <row r="918" spans="1:20" ht="25.9" customHeight="1">
      <c r="A918" s="74"/>
      <c r="B918" s="78"/>
      <c r="C918" s="75"/>
      <c r="D918" s="88" t="s">
        <v>108</v>
      </c>
      <c r="E918" s="89"/>
      <c r="F918" s="90"/>
      <c r="G918" s="74"/>
      <c r="H918" s="75"/>
      <c r="I918" s="3"/>
      <c r="J918" s="3"/>
      <c r="K918" s="74"/>
      <c r="L918" s="75"/>
      <c r="M918" s="6">
        <v>4</v>
      </c>
      <c r="N918" s="7" t="s">
        <v>52</v>
      </c>
      <c r="O918" s="4">
        <v>198300</v>
      </c>
      <c r="P918" s="76">
        <v>793200</v>
      </c>
      <c r="Q918" s="77"/>
      <c r="R918" s="76">
        <v>793200</v>
      </c>
      <c r="S918" s="77"/>
      <c r="T918" s="3"/>
    </row>
    <row r="919" spans="1:20" ht="14.65" customHeight="1">
      <c r="A919" s="74"/>
      <c r="B919" s="78"/>
      <c r="C919" s="75"/>
      <c r="D919" s="82" t="s">
        <v>100</v>
      </c>
      <c r="E919" s="83"/>
      <c r="F919" s="84"/>
      <c r="G919" s="74"/>
      <c r="H919" s="75"/>
      <c r="I919" s="3"/>
      <c r="J919" s="3"/>
      <c r="K919" s="74"/>
      <c r="L919" s="75"/>
      <c r="M919" s="6">
        <v>5</v>
      </c>
      <c r="N919" s="7" t="s">
        <v>52</v>
      </c>
      <c r="O919" s="4">
        <v>2600</v>
      </c>
      <c r="P919" s="76">
        <v>13000</v>
      </c>
      <c r="Q919" s="77"/>
      <c r="R919" s="76">
        <v>13000</v>
      </c>
      <c r="S919" s="77"/>
      <c r="T919" s="3"/>
    </row>
    <row r="920" spans="1:20" ht="14.65" customHeight="1">
      <c r="A920" s="74"/>
      <c r="B920" s="78"/>
      <c r="C920" s="75"/>
      <c r="D920" s="82" t="s">
        <v>299</v>
      </c>
      <c r="E920" s="83"/>
      <c r="F920" s="84"/>
      <c r="G920" s="74"/>
      <c r="H920" s="75"/>
      <c r="I920" s="3"/>
      <c r="J920" s="3"/>
      <c r="K920" s="74"/>
      <c r="L920" s="75"/>
      <c r="M920" s="6">
        <v>5</v>
      </c>
      <c r="N920" s="7" t="s">
        <v>52</v>
      </c>
      <c r="O920" s="4">
        <v>3800</v>
      </c>
      <c r="P920" s="76">
        <v>19000</v>
      </c>
      <c r="Q920" s="77"/>
      <c r="R920" s="76">
        <v>19000</v>
      </c>
      <c r="S920" s="77"/>
      <c r="T920" s="3"/>
    </row>
    <row r="921" spans="1:20" ht="14.65" customHeight="1">
      <c r="A921" s="74"/>
      <c r="B921" s="78"/>
      <c r="C921" s="75"/>
      <c r="D921" s="82" t="s">
        <v>394</v>
      </c>
      <c r="E921" s="83"/>
      <c r="F921" s="84"/>
      <c r="G921" s="74"/>
      <c r="H921" s="75"/>
      <c r="I921" s="3"/>
      <c r="J921" s="3"/>
      <c r="K921" s="74"/>
      <c r="L921" s="75"/>
      <c r="M921" s="6">
        <v>4</v>
      </c>
      <c r="N921" s="7" t="s">
        <v>52</v>
      </c>
      <c r="O921" s="4">
        <v>32100</v>
      </c>
      <c r="P921" s="76">
        <v>128400</v>
      </c>
      <c r="Q921" s="77"/>
      <c r="R921" s="76">
        <v>128400</v>
      </c>
      <c r="S921" s="77"/>
      <c r="T921" s="3"/>
    </row>
    <row r="922" spans="1:20" ht="14.65" customHeight="1">
      <c r="A922" s="74"/>
      <c r="B922" s="78"/>
      <c r="C922" s="75"/>
      <c r="D922" s="82" t="s">
        <v>104</v>
      </c>
      <c r="E922" s="83"/>
      <c r="F922" s="84"/>
      <c r="G922" s="74"/>
      <c r="H922" s="75"/>
      <c r="I922" s="3"/>
      <c r="J922" s="3"/>
      <c r="K922" s="74"/>
      <c r="L922" s="75"/>
      <c r="M922" s="6">
        <v>2</v>
      </c>
      <c r="N922" s="7" t="s">
        <v>52</v>
      </c>
      <c r="O922" s="4">
        <v>37200</v>
      </c>
      <c r="P922" s="76">
        <v>74400</v>
      </c>
      <c r="Q922" s="77"/>
      <c r="R922" s="76">
        <v>74400</v>
      </c>
      <c r="S922" s="77"/>
      <c r="T922" s="3"/>
    </row>
    <row r="923" spans="1:20" ht="14.65" customHeight="1">
      <c r="A923" s="74"/>
      <c r="B923" s="78"/>
      <c r="C923" s="75"/>
      <c r="D923" s="82" t="s">
        <v>425</v>
      </c>
      <c r="E923" s="83"/>
      <c r="F923" s="84"/>
      <c r="G923" s="74"/>
      <c r="H923" s="75"/>
      <c r="I923" s="3"/>
      <c r="J923" s="3"/>
      <c r="K923" s="74"/>
      <c r="L923" s="75"/>
      <c r="M923" s="6">
        <v>5</v>
      </c>
      <c r="N923" s="7" t="s">
        <v>52</v>
      </c>
      <c r="O923" s="4">
        <v>19400</v>
      </c>
      <c r="P923" s="76">
        <v>97000</v>
      </c>
      <c r="Q923" s="77"/>
      <c r="R923" s="76">
        <v>97000</v>
      </c>
      <c r="S923" s="77"/>
      <c r="T923" s="3"/>
    </row>
    <row r="924" spans="1:20" ht="14.65" customHeight="1">
      <c r="A924" s="71" t="s">
        <v>111</v>
      </c>
      <c r="B924" s="72"/>
      <c r="C924" s="73"/>
      <c r="D924" s="71" t="s">
        <v>112</v>
      </c>
      <c r="E924" s="72"/>
      <c r="F924" s="73"/>
      <c r="G924" s="74"/>
      <c r="H924" s="75"/>
      <c r="I924" s="3"/>
      <c r="J924" s="3"/>
      <c r="K924" s="74"/>
      <c r="L924" s="75"/>
      <c r="M924" s="3"/>
      <c r="N924" s="3"/>
      <c r="O924" s="3"/>
      <c r="P924" s="76">
        <v>300000</v>
      </c>
      <c r="Q924" s="77"/>
      <c r="R924" s="76">
        <v>300000</v>
      </c>
      <c r="S924" s="77"/>
      <c r="T924" s="3"/>
    </row>
    <row r="925" spans="1:20" ht="14.65" customHeight="1">
      <c r="A925" s="74"/>
      <c r="B925" s="78"/>
      <c r="C925" s="75"/>
      <c r="D925" s="82" t="s">
        <v>115</v>
      </c>
      <c r="E925" s="83"/>
      <c r="F925" s="84"/>
      <c r="G925" s="74"/>
      <c r="H925" s="75"/>
      <c r="I925" s="3"/>
      <c r="J925" s="3"/>
      <c r="K925" s="74"/>
      <c r="L925" s="75"/>
      <c r="M925" s="6">
        <v>40</v>
      </c>
      <c r="N925" s="9" t="s">
        <v>114</v>
      </c>
      <c r="O925" s="4">
        <v>6000</v>
      </c>
      <c r="P925" s="76">
        <v>240000</v>
      </c>
      <c r="Q925" s="77"/>
      <c r="R925" s="76">
        <v>240000</v>
      </c>
      <c r="S925" s="77"/>
      <c r="T925" s="3"/>
    </row>
    <row r="926" spans="1:20" ht="14.65" customHeight="1">
      <c r="A926" s="74"/>
      <c r="B926" s="78"/>
      <c r="C926" s="75"/>
      <c r="D926" s="82" t="s">
        <v>113</v>
      </c>
      <c r="E926" s="83"/>
      <c r="F926" s="84"/>
      <c r="G926" s="74"/>
      <c r="H926" s="75"/>
      <c r="I926" s="3"/>
      <c r="J926" s="3"/>
      <c r="K926" s="74"/>
      <c r="L926" s="75"/>
      <c r="M926" s="6">
        <v>20</v>
      </c>
      <c r="N926" s="9" t="s">
        <v>114</v>
      </c>
      <c r="O926" s="4">
        <v>3000</v>
      </c>
      <c r="P926" s="76">
        <v>60000</v>
      </c>
      <c r="Q926" s="77"/>
      <c r="R926" s="76">
        <v>60000</v>
      </c>
      <c r="S926" s="77"/>
      <c r="T926" s="3"/>
    </row>
    <row r="927" spans="1:20" ht="14.65" customHeight="1">
      <c r="A927" s="85" t="s">
        <v>303</v>
      </c>
      <c r="B927" s="86"/>
      <c r="C927" s="87"/>
      <c r="D927" s="88" t="s">
        <v>304</v>
      </c>
      <c r="E927" s="89"/>
      <c r="F927" s="90"/>
      <c r="G927" s="74"/>
      <c r="H927" s="75"/>
      <c r="I927" s="3"/>
      <c r="J927" s="3"/>
      <c r="K927" s="74"/>
      <c r="L927" s="75"/>
      <c r="M927" s="3"/>
      <c r="N927" s="3"/>
      <c r="O927" s="3"/>
      <c r="P927" s="76">
        <v>1500000</v>
      </c>
      <c r="Q927" s="77"/>
      <c r="R927" s="76">
        <v>1500000</v>
      </c>
      <c r="S927" s="77"/>
      <c r="T927" s="3"/>
    </row>
    <row r="928" spans="1:20" ht="14.65" customHeight="1">
      <c r="A928" s="71" t="s">
        <v>426</v>
      </c>
      <c r="B928" s="72"/>
      <c r="C928" s="73"/>
      <c r="D928" s="71" t="s">
        <v>427</v>
      </c>
      <c r="E928" s="72"/>
      <c r="F928" s="73"/>
      <c r="G928" s="74"/>
      <c r="H928" s="75"/>
      <c r="I928" s="3"/>
      <c r="J928" s="3"/>
      <c r="K928" s="74"/>
      <c r="L928" s="75"/>
      <c r="M928" s="3"/>
      <c r="N928" s="3"/>
      <c r="O928" s="3"/>
      <c r="P928" s="76">
        <v>1500000</v>
      </c>
      <c r="Q928" s="77"/>
      <c r="R928" s="76">
        <v>1500000</v>
      </c>
      <c r="S928" s="77"/>
      <c r="T928" s="3"/>
    </row>
    <row r="929" spans="1:20" ht="14.65" customHeight="1">
      <c r="A929" s="74"/>
      <c r="B929" s="78"/>
      <c r="C929" s="75"/>
      <c r="D929" s="82" t="s">
        <v>428</v>
      </c>
      <c r="E929" s="83"/>
      <c r="F929" s="84"/>
      <c r="G929" s="74"/>
      <c r="H929" s="75"/>
      <c r="I929" s="3"/>
      <c r="J929" s="3"/>
      <c r="K929" s="74"/>
      <c r="L929" s="75"/>
      <c r="M929" s="6">
        <v>1</v>
      </c>
      <c r="N929" s="7" t="s">
        <v>211</v>
      </c>
      <c r="O929" s="4">
        <v>1500000</v>
      </c>
      <c r="P929" s="76">
        <v>1500000</v>
      </c>
      <c r="Q929" s="77"/>
      <c r="R929" s="76">
        <v>1500000</v>
      </c>
      <c r="S929" s="77"/>
      <c r="T929" s="3"/>
    </row>
    <row r="930" spans="1:20" ht="14.65" customHeight="1">
      <c r="A930" s="85" t="s">
        <v>8</v>
      </c>
      <c r="B930" s="86"/>
      <c r="C930" s="87"/>
      <c r="D930" s="88" t="s">
        <v>9</v>
      </c>
      <c r="E930" s="89"/>
      <c r="F930" s="90"/>
      <c r="G930" s="74"/>
      <c r="H930" s="75"/>
      <c r="I930" s="3"/>
      <c r="J930" s="3"/>
      <c r="K930" s="74"/>
      <c r="L930" s="75"/>
      <c r="M930" s="3"/>
      <c r="N930" s="3"/>
      <c r="O930" s="3"/>
      <c r="P930" s="76">
        <v>20400000</v>
      </c>
      <c r="Q930" s="77"/>
      <c r="R930" s="76">
        <v>20400000</v>
      </c>
      <c r="S930" s="77"/>
      <c r="T930" s="3"/>
    </row>
    <row r="931" spans="1:20" ht="14.65" customHeight="1">
      <c r="A931" s="71" t="s">
        <v>10</v>
      </c>
      <c r="B931" s="72"/>
      <c r="C931" s="73"/>
      <c r="D931" s="71" t="s">
        <v>11</v>
      </c>
      <c r="E931" s="72"/>
      <c r="F931" s="73"/>
      <c r="G931" s="74"/>
      <c r="H931" s="75"/>
      <c r="I931" s="3"/>
      <c r="J931" s="3"/>
      <c r="K931" s="74"/>
      <c r="L931" s="75"/>
      <c r="M931" s="3"/>
      <c r="N931" s="3"/>
      <c r="O931" s="3"/>
      <c r="P931" s="76">
        <v>20400000</v>
      </c>
      <c r="Q931" s="77"/>
      <c r="R931" s="76">
        <v>20400000</v>
      </c>
      <c r="S931" s="77"/>
      <c r="T931" s="3"/>
    </row>
    <row r="932" spans="1:20" ht="25.9" customHeight="1">
      <c r="A932" s="74"/>
      <c r="B932" s="78"/>
      <c r="C932" s="75"/>
      <c r="D932" s="88" t="s">
        <v>14</v>
      </c>
      <c r="E932" s="89"/>
      <c r="F932" s="90"/>
      <c r="G932" s="74"/>
      <c r="H932" s="75"/>
      <c r="I932" s="3"/>
      <c r="J932" s="3"/>
      <c r="K932" s="74"/>
      <c r="L932" s="75"/>
      <c r="M932" s="6">
        <v>12</v>
      </c>
      <c r="N932" s="7" t="s">
        <v>13</v>
      </c>
      <c r="O932" s="4">
        <v>1700000</v>
      </c>
      <c r="P932" s="76">
        <v>20400000</v>
      </c>
      <c r="Q932" s="77"/>
      <c r="R932" s="76">
        <v>20400000</v>
      </c>
      <c r="S932" s="77"/>
      <c r="T932" s="3"/>
    </row>
    <row r="933" spans="1:20" ht="14.65" customHeight="1">
      <c r="A933" s="85" t="s">
        <v>19</v>
      </c>
      <c r="B933" s="86"/>
      <c r="C933" s="87"/>
      <c r="D933" s="88" t="s">
        <v>20</v>
      </c>
      <c r="E933" s="89"/>
      <c r="F933" s="90"/>
      <c r="G933" s="74"/>
      <c r="H933" s="75"/>
      <c r="I933" s="3"/>
      <c r="J933" s="3"/>
      <c r="K933" s="74"/>
      <c r="L933" s="75"/>
      <c r="M933" s="3"/>
      <c r="N933" s="3"/>
      <c r="O933" s="3"/>
      <c r="P933" s="76">
        <v>400000</v>
      </c>
      <c r="Q933" s="77"/>
      <c r="R933" s="76">
        <v>400000</v>
      </c>
      <c r="S933" s="77"/>
      <c r="T933" s="3"/>
    </row>
    <row r="934" spans="1:20" ht="14.65" customHeight="1">
      <c r="A934" s="71" t="s">
        <v>27</v>
      </c>
      <c r="B934" s="72"/>
      <c r="C934" s="73"/>
      <c r="D934" s="71" t="s">
        <v>28</v>
      </c>
      <c r="E934" s="72"/>
      <c r="F934" s="73"/>
      <c r="G934" s="74"/>
      <c r="H934" s="75"/>
      <c r="I934" s="3"/>
      <c r="J934" s="3"/>
      <c r="K934" s="74"/>
      <c r="L934" s="75"/>
      <c r="M934" s="3"/>
      <c r="N934" s="3"/>
      <c r="O934" s="3"/>
      <c r="P934" s="76">
        <v>400000</v>
      </c>
      <c r="Q934" s="77"/>
      <c r="R934" s="76">
        <v>400000</v>
      </c>
      <c r="S934" s="77"/>
      <c r="T934" s="3"/>
    </row>
    <row r="935" spans="1:20" ht="14.65" customHeight="1">
      <c r="A935" s="74"/>
      <c r="B935" s="78"/>
      <c r="C935" s="75"/>
      <c r="D935" s="82" t="s">
        <v>29</v>
      </c>
      <c r="E935" s="83"/>
      <c r="F935" s="84"/>
      <c r="G935" s="74"/>
      <c r="H935" s="75"/>
      <c r="I935" s="3"/>
      <c r="J935" s="3"/>
      <c r="K935" s="74"/>
      <c r="L935" s="75"/>
      <c r="M935" s="4">
        <v>2000</v>
      </c>
      <c r="N935" s="20" t="s">
        <v>30</v>
      </c>
      <c r="O935" s="6">
        <v>200</v>
      </c>
      <c r="P935" s="76">
        <v>400000</v>
      </c>
      <c r="Q935" s="77"/>
      <c r="R935" s="76">
        <v>400000</v>
      </c>
      <c r="S935" s="77"/>
      <c r="T935" s="3"/>
    </row>
    <row r="936" spans="1:20" ht="14.65" customHeight="1">
      <c r="A936" s="85" t="s">
        <v>187</v>
      </c>
      <c r="B936" s="86"/>
      <c r="C936" s="87"/>
      <c r="D936" s="88" t="s">
        <v>188</v>
      </c>
      <c r="E936" s="89"/>
      <c r="F936" s="90"/>
      <c r="G936" s="74"/>
      <c r="H936" s="75"/>
      <c r="I936" s="3"/>
      <c r="J936" s="3"/>
      <c r="K936" s="74"/>
      <c r="L936" s="75"/>
      <c r="M936" s="3"/>
      <c r="N936" s="3"/>
      <c r="O936" s="3"/>
      <c r="P936" s="76">
        <v>2500000</v>
      </c>
      <c r="Q936" s="77"/>
      <c r="R936" s="76">
        <v>2500000</v>
      </c>
      <c r="S936" s="77"/>
      <c r="T936" s="3"/>
    </row>
    <row r="937" spans="1:20" ht="14.65" customHeight="1">
      <c r="A937" s="71" t="s">
        <v>283</v>
      </c>
      <c r="B937" s="72"/>
      <c r="C937" s="73"/>
      <c r="D937" s="71" t="s">
        <v>284</v>
      </c>
      <c r="E937" s="72"/>
      <c r="F937" s="73"/>
      <c r="G937" s="74"/>
      <c r="H937" s="75"/>
      <c r="I937" s="3"/>
      <c r="J937" s="3"/>
      <c r="K937" s="74"/>
      <c r="L937" s="75"/>
      <c r="M937" s="3"/>
      <c r="N937" s="3"/>
      <c r="O937" s="3"/>
      <c r="P937" s="76">
        <v>2500000</v>
      </c>
      <c r="Q937" s="77"/>
      <c r="R937" s="76">
        <v>2500000</v>
      </c>
      <c r="S937" s="77"/>
      <c r="T937" s="3"/>
    </row>
    <row r="938" spans="1:20" ht="14.65" customHeight="1">
      <c r="A938" s="74"/>
      <c r="B938" s="78"/>
      <c r="C938" s="75"/>
      <c r="D938" s="82" t="s">
        <v>285</v>
      </c>
      <c r="E938" s="83"/>
      <c r="F938" s="84"/>
      <c r="G938" s="74"/>
      <c r="H938" s="75"/>
      <c r="I938" s="3"/>
      <c r="J938" s="3"/>
      <c r="K938" s="74"/>
      <c r="L938" s="75"/>
      <c r="M938" s="6">
        <v>1</v>
      </c>
      <c r="N938" s="7" t="s">
        <v>34</v>
      </c>
      <c r="O938" s="4">
        <v>2500000</v>
      </c>
      <c r="P938" s="76">
        <v>2500000</v>
      </c>
      <c r="Q938" s="77"/>
      <c r="R938" s="76">
        <v>2500000</v>
      </c>
      <c r="S938" s="77"/>
      <c r="T938" s="3"/>
    </row>
    <row r="939" spans="1:20" ht="14.65" customHeight="1">
      <c r="A939" s="85" t="s">
        <v>70</v>
      </c>
      <c r="B939" s="86"/>
      <c r="C939" s="87"/>
      <c r="D939" s="88" t="s">
        <v>71</v>
      </c>
      <c r="E939" s="89"/>
      <c r="F939" s="90"/>
      <c r="G939" s="74"/>
      <c r="H939" s="75"/>
      <c r="I939" s="3"/>
      <c r="J939" s="3"/>
      <c r="K939" s="74"/>
      <c r="L939" s="75"/>
      <c r="M939" s="3"/>
      <c r="N939" s="3"/>
      <c r="O939" s="3"/>
      <c r="P939" s="76">
        <v>3538200</v>
      </c>
      <c r="Q939" s="77"/>
      <c r="R939" s="76">
        <v>3538200</v>
      </c>
      <c r="S939" s="77"/>
      <c r="T939" s="3"/>
    </row>
    <row r="940" spans="1:20" ht="14.65" customHeight="1">
      <c r="A940" s="71" t="s">
        <v>72</v>
      </c>
      <c r="B940" s="72"/>
      <c r="C940" s="73"/>
      <c r="D940" s="71" t="s">
        <v>73</v>
      </c>
      <c r="E940" s="72"/>
      <c r="F940" s="73"/>
      <c r="G940" s="74"/>
      <c r="H940" s="75"/>
      <c r="I940" s="3"/>
      <c r="J940" s="3"/>
      <c r="K940" s="74"/>
      <c r="L940" s="75"/>
      <c r="M940" s="3"/>
      <c r="N940" s="3"/>
      <c r="O940" s="3"/>
      <c r="P940" s="76">
        <v>3538200</v>
      </c>
      <c r="Q940" s="77"/>
      <c r="R940" s="76">
        <v>3538200</v>
      </c>
      <c r="S940" s="77"/>
      <c r="T940" s="3"/>
    </row>
    <row r="941" spans="1:20" ht="14.65" customHeight="1">
      <c r="A941" s="74"/>
      <c r="B941" s="78"/>
      <c r="C941" s="75"/>
      <c r="D941" s="79" t="s">
        <v>292</v>
      </c>
      <c r="E941" s="80"/>
      <c r="F941" s="81"/>
      <c r="G941" s="74"/>
      <c r="H941" s="75"/>
      <c r="I941" s="3"/>
      <c r="J941" s="3"/>
      <c r="K941" s="74"/>
      <c r="L941" s="75"/>
      <c r="M941" s="6">
        <v>1</v>
      </c>
      <c r="N941" s="7" t="s">
        <v>34</v>
      </c>
      <c r="O941" s="4">
        <v>3538200</v>
      </c>
      <c r="P941" s="76">
        <v>3538200</v>
      </c>
      <c r="Q941" s="77"/>
      <c r="R941" s="76">
        <v>3538200</v>
      </c>
      <c r="S941" s="77"/>
      <c r="T941" s="3"/>
    </row>
    <row r="942" spans="1:20" ht="14.65" customHeight="1">
      <c r="A942" s="85" t="s">
        <v>4</v>
      </c>
      <c r="B942" s="86"/>
      <c r="C942" s="87"/>
      <c r="D942" s="88" t="s">
        <v>5</v>
      </c>
      <c r="E942" s="89"/>
      <c r="F942" s="90"/>
      <c r="G942" s="74"/>
      <c r="H942" s="75"/>
      <c r="I942" s="3"/>
      <c r="J942" s="3"/>
      <c r="K942" s="74"/>
      <c r="L942" s="75"/>
      <c r="M942" s="3"/>
      <c r="N942" s="3"/>
      <c r="O942" s="3"/>
      <c r="P942" s="76">
        <v>237890900</v>
      </c>
      <c r="Q942" s="77"/>
      <c r="R942" s="101">
        <v>237890900</v>
      </c>
      <c r="S942" s="102"/>
      <c r="T942" s="3"/>
    </row>
    <row r="943" spans="1:20" ht="14.65" customHeight="1">
      <c r="A943" s="85" t="s">
        <v>6</v>
      </c>
      <c r="B943" s="86"/>
      <c r="C943" s="87"/>
      <c r="D943" s="88" t="s">
        <v>7</v>
      </c>
      <c r="E943" s="89"/>
      <c r="F943" s="90"/>
      <c r="G943" s="74"/>
      <c r="H943" s="75"/>
      <c r="I943" s="3"/>
      <c r="J943" s="3"/>
      <c r="K943" s="74"/>
      <c r="L943" s="75"/>
      <c r="M943" s="3"/>
      <c r="N943" s="3"/>
      <c r="O943" s="3"/>
      <c r="P943" s="76">
        <v>237890900</v>
      </c>
      <c r="Q943" s="77"/>
      <c r="R943" s="101">
        <v>237890900</v>
      </c>
      <c r="S943" s="102"/>
      <c r="T943" s="3"/>
    </row>
    <row r="944" spans="1:20" ht="14.65" customHeight="1">
      <c r="A944" s="85" t="s">
        <v>45</v>
      </c>
      <c r="B944" s="86"/>
      <c r="C944" s="87"/>
      <c r="D944" s="88" t="s">
        <v>46</v>
      </c>
      <c r="E944" s="89"/>
      <c r="F944" s="90"/>
      <c r="G944" s="74"/>
      <c r="H944" s="75"/>
      <c r="I944" s="3"/>
      <c r="J944" s="3"/>
      <c r="K944" s="74"/>
      <c r="L944" s="75"/>
      <c r="M944" s="3"/>
      <c r="N944" s="3"/>
      <c r="O944" s="3"/>
      <c r="P944" s="76">
        <v>13312500</v>
      </c>
      <c r="Q944" s="77"/>
      <c r="R944" s="101">
        <v>13312500</v>
      </c>
      <c r="S944" s="102"/>
      <c r="T944" s="3"/>
    </row>
    <row r="945" spans="1:20" ht="14.65" customHeight="1">
      <c r="A945" s="71" t="s">
        <v>85</v>
      </c>
      <c r="B945" s="72"/>
      <c r="C945" s="73"/>
      <c r="D945" s="71" t="s">
        <v>86</v>
      </c>
      <c r="E945" s="72"/>
      <c r="F945" s="73"/>
      <c r="G945" s="74"/>
      <c r="H945" s="75"/>
      <c r="I945" s="3"/>
      <c r="J945" s="3"/>
      <c r="K945" s="74"/>
      <c r="L945" s="75"/>
      <c r="M945" s="3"/>
      <c r="N945" s="3"/>
      <c r="O945" s="3"/>
      <c r="P945" s="76">
        <v>1652500</v>
      </c>
      <c r="Q945" s="77"/>
      <c r="R945" s="99">
        <v>1652500</v>
      </c>
      <c r="S945" s="100"/>
      <c r="T945" s="3"/>
    </row>
    <row r="946" spans="1:20" ht="14.65" customHeight="1">
      <c r="A946" s="74"/>
      <c r="B946" s="78"/>
      <c r="C946" s="75"/>
      <c r="D946" s="82" t="s">
        <v>96</v>
      </c>
      <c r="E946" s="83"/>
      <c r="F946" s="84"/>
      <c r="G946" s="74"/>
      <c r="H946" s="75"/>
      <c r="I946" s="3"/>
      <c r="J946" s="3"/>
      <c r="K946" s="74"/>
      <c r="L946" s="75"/>
      <c r="M946" s="6">
        <v>4</v>
      </c>
      <c r="N946" s="8" t="s">
        <v>24</v>
      </c>
      <c r="O946" s="4">
        <v>79600</v>
      </c>
      <c r="P946" s="76">
        <v>318400</v>
      </c>
      <c r="Q946" s="77"/>
      <c r="R946" s="97">
        <v>318400</v>
      </c>
      <c r="S946" s="98"/>
      <c r="T946" s="3"/>
    </row>
    <row r="947" spans="1:20" ht="15.4" customHeight="1">
      <c r="A947" s="74"/>
      <c r="B947" s="78"/>
      <c r="C947" s="75"/>
      <c r="D947" s="82" t="s">
        <v>138</v>
      </c>
      <c r="E947" s="83"/>
      <c r="F947" s="84"/>
      <c r="G947" s="74"/>
      <c r="H947" s="75"/>
      <c r="I947" s="3"/>
      <c r="J947" s="3"/>
      <c r="K947" s="74"/>
      <c r="L947" s="75"/>
      <c r="M947" s="6">
        <v>1</v>
      </c>
      <c r="N947" s="8" t="s">
        <v>52</v>
      </c>
      <c r="O947" s="4">
        <v>229700</v>
      </c>
      <c r="P947" s="76">
        <v>229700</v>
      </c>
      <c r="Q947" s="77"/>
      <c r="R947" s="97">
        <v>229700</v>
      </c>
      <c r="S947" s="98"/>
      <c r="T947" s="3"/>
    </row>
    <row r="948" spans="1:20" ht="14.65" customHeight="1">
      <c r="A948" s="91" t="s">
        <v>91</v>
      </c>
      <c r="B948" s="92"/>
      <c r="C948" s="93"/>
      <c r="D948" s="82" t="s">
        <v>137</v>
      </c>
      <c r="E948" s="83"/>
      <c r="F948" s="84"/>
      <c r="G948" s="74"/>
      <c r="H948" s="75"/>
      <c r="I948" s="3"/>
      <c r="J948" s="3"/>
      <c r="K948" s="74"/>
      <c r="L948" s="75"/>
      <c r="M948" s="6">
        <v>1</v>
      </c>
      <c r="N948" s="7" t="s">
        <v>52</v>
      </c>
      <c r="O948" s="4">
        <v>229700</v>
      </c>
      <c r="P948" s="76">
        <v>229700</v>
      </c>
      <c r="Q948" s="77"/>
      <c r="R948" s="76">
        <v>229700</v>
      </c>
      <c r="S948" s="77"/>
      <c r="T948" s="3"/>
    </row>
    <row r="949" spans="1:20" ht="14.65" customHeight="1">
      <c r="A949" s="74"/>
      <c r="B949" s="78"/>
      <c r="C949" s="75"/>
      <c r="D949" s="82" t="s">
        <v>139</v>
      </c>
      <c r="E949" s="83"/>
      <c r="F949" s="84"/>
      <c r="G949" s="74"/>
      <c r="H949" s="75"/>
      <c r="I949" s="3"/>
      <c r="J949" s="3"/>
      <c r="K949" s="74"/>
      <c r="L949" s="75"/>
      <c r="M949" s="6">
        <v>1</v>
      </c>
      <c r="N949" s="7" t="s">
        <v>52</v>
      </c>
      <c r="O949" s="4">
        <v>229700</v>
      </c>
      <c r="P949" s="76">
        <v>229700</v>
      </c>
      <c r="Q949" s="77"/>
      <c r="R949" s="76">
        <v>229700</v>
      </c>
      <c r="S949" s="77"/>
      <c r="T949" s="3"/>
    </row>
    <row r="950" spans="1:20" ht="14.65" customHeight="1">
      <c r="A950" s="74"/>
      <c r="B950" s="78"/>
      <c r="C950" s="75"/>
      <c r="D950" s="82" t="s">
        <v>140</v>
      </c>
      <c r="E950" s="83"/>
      <c r="F950" s="84"/>
      <c r="G950" s="74"/>
      <c r="H950" s="75"/>
      <c r="I950" s="3"/>
      <c r="J950" s="3"/>
      <c r="K950" s="74"/>
      <c r="L950" s="75"/>
      <c r="M950" s="6">
        <v>1</v>
      </c>
      <c r="N950" s="7" t="s">
        <v>52</v>
      </c>
      <c r="O950" s="4">
        <v>229700</v>
      </c>
      <c r="P950" s="76">
        <v>229700</v>
      </c>
      <c r="Q950" s="77"/>
      <c r="R950" s="76">
        <v>229700</v>
      </c>
      <c r="S950" s="77"/>
      <c r="T950" s="3"/>
    </row>
    <row r="951" spans="1:20" ht="14.65" customHeight="1">
      <c r="A951" s="74"/>
      <c r="B951" s="78"/>
      <c r="C951" s="75"/>
      <c r="D951" s="82" t="s">
        <v>100</v>
      </c>
      <c r="E951" s="83"/>
      <c r="F951" s="84"/>
      <c r="G951" s="74"/>
      <c r="H951" s="75"/>
      <c r="I951" s="3"/>
      <c r="J951" s="3"/>
      <c r="K951" s="74"/>
      <c r="L951" s="75"/>
      <c r="M951" s="6">
        <v>20</v>
      </c>
      <c r="N951" s="7" t="s">
        <v>52</v>
      </c>
      <c r="O951" s="4">
        <v>2600</v>
      </c>
      <c r="P951" s="76">
        <v>52000</v>
      </c>
      <c r="Q951" s="77"/>
      <c r="R951" s="76">
        <v>52000</v>
      </c>
      <c r="S951" s="77"/>
      <c r="T951" s="3"/>
    </row>
    <row r="952" spans="1:20" ht="14.65" customHeight="1">
      <c r="A952" s="74"/>
      <c r="B952" s="78"/>
      <c r="C952" s="75"/>
      <c r="D952" s="82" t="s">
        <v>299</v>
      </c>
      <c r="E952" s="83"/>
      <c r="F952" s="84"/>
      <c r="G952" s="74"/>
      <c r="H952" s="75"/>
      <c r="I952" s="3"/>
      <c r="J952" s="3"/>
      <c r="K952" s="74"/>
      <c r="L952" s="75"/>
      <c r="M952" s="6">
        <v>20</v>
      </c>
      <c r="N952" s="7" t="s">
        <v>52</v>
      </c>
      <c r="O952" s="4">
        <v>3800</v>
      </c>
      <c r="P952" s="76">
        <v>76000</v>
      </c>
      <c r="Q952" s="77"/>
      <c r="R952" s="76">
        <v>76000</v>
      </c>
      <c r="S952" s="77"/>
      <c r="T952" s="3"/>
    </row>
    <row r="953" spans="1:20" ht="14.65" customHeight="1">
      <c r="A953" s="74"/>
      <c r="B953" s="78"/>
      <c r="C953" s="75"/>
      <c r="D953" s="82" t="s">
        <v>324</v>
      </c>
      <c r="E953" s="83"/>
      <c r="F953" s="84"/>
      <c r="G953" s="74"/>
      <c r="H953" s="75"/>
      <c r="I953" s="3"/>
      <c r="J953" s="3"/>
      <c r="K953" s="74"/>
      <c r="L953" s="75"/>
      <c r="M953" s="6">
        <v>10</v>
      </c>
      <c r="N953" s="7" t="s">
        <v>52</v>
      </c>
      <c r="O953" s="4">
        <v>9300</v>
      </c>
      <c r="P953" s="76">
        <v>93000</v>
      </c>
      <c r="Q953" s="77"/>
      <c r="R953" s="76">
        <v>93000</v>
      </c>
      <c r="S953" s="77"/>
      <c r="T953" s="3"/>
    </row>
    <row r="954" spans="1:20" ht="14.65" customHeight="1">
      <c r="A954" s="74"/>
      <c r="B954" s="78"/>
      <c r="C954" s="75"/>
      <c r="D954" s="82" t="s">
        <v>359</v>
      </c>
      <c r="E954" s="83"/>
      <c r="F954" s="84"/>
      <c r="G954" s="74"/>
      <c r="H954" s="75"/>
      <c r="I954" s="3"/>
      <c r="J954" s="3"/>
      <c r="K954" s="74"/>
      <c r="L954" s="75"/>
      <c r="M954" s="6">
        <v>10</v>
      </c>
      <c r="N954" s="7" t="s">
        <v>52</v>
      </c>
      <c r="O954" s="4">
        <v>3700</v>
      </c>
      <c r="P954" s="76">
        <v>37000</v>
      </c>
      <c r="Q954" s="77"/>
      <c r="R954" s="76">
        <v>37000</v>
      </c>
      <c r="S954" s="77"/>
      <c r="T954" s="3"/>
    </row>
    <row r="955" spans="1:20" ht="14.65" customHeight="1">
      <c r="A955" s="74"/>
      <c r="B955" s="78"/>
      <c r="C955" s="75"/>
      <c r="D955" s="82" t="s">
        <v>323</v>
      </c>
      <c r="E955" s="83"/>
      <c r="F955" s="84"/>
      <c r="G955" s="74"/>
      <c r="H955" s="75"/>
      <c r="I955" s="3"/>
      <c r="J955" s="3"/>
      <c r="K955" s="74"/>
      <c r="L955" s="75"/>
      <c r="M955" s="6">
        <v>10</v>
      </c>
      <c r="N955" s="7" t="s">
        <v>52</v>
      </c>
      <c r="O955" s="4">
        <v>5700</v>
      </c>
      <c r="P955" s="76">
        <v>57000</v>
      </c>
      <c r="Q955" s="77"/>
      <c r="R955" s="76">
        <v>57000</v>
      </c>
      <c r="S955" s="77"/>
      <c r="T955" s="3"/>
    </row>
    <row r="956" spans="1:20" ht="14.65" customHeight="1">
      <c r="A956" s="74"/>
      <c r="B956" s="78"/>
      <c r="C956" s="75"/>
      <c r="D956" s="82" t="s">
        <v>146</v>
      </c>
      <c r="E956" s="83"/>
      <c r="F956" s="84"/>
      <c r="G956" s="74"/>
      <c r="H956" s="75"/>
      <c r="I956" s="3"/>
      <c r="J956" s="3"/>
      <c r="K956" s="74"/>
      <c r="L956" s="75"/>
      <c r="M956" s="6">
        <v>1</v>
      </c>
      <c r="N956" s="7" t="s">
        <v>52</v>
      </c>
      <c r="O956" s="4">
        <v>9300</v>
      </c>
      <c r="P956" s="76">
        <v>9300</v>
      </c>
      <c r="Q956" s="77"/>
      <c r="R956" s="76">
        <v>9300</v>
      </c>
      <c r="S956" s="77"/>
      <c r="T956" s="3"/>
    </row>
    <row r="957" spans="1:20" ht="14.65" customHeight="1">
      <c r="A957" s="74"/>
      <c r="B957" s="78"/>
      <c r="C957" s="75"/>
      <c r="D957" s="82" t="s">
        <v>429</v>
      </c>
      <c r="E957" s="83"/>
      <c r="F957" s="84"/>
      <c r="G957" s="74"/>
      <c r="H957" s="75"/>
      <c r="I957" s="3"/>
      <c r="J957" s="3"/>
      <c r="K957" s="74"/>
      <c r="L957" s="75"/>
      <c r="M957" s="6">
        <v>1</v>
      </c>
      <c r="N957" s="7" t="s">
        <v>52</v>
      </c>
      <c r="O957" s="4">
        <v>16600</v>
      </c>
      <c r="P957" s="76">
        <v>16600</v>
      </c>
      <c r="Q957" s="77"/>
      <c r="R957" s="76">
        <v>16600</v>
      </c>
      <c r="S957" s="77"/>
      <c r="T957" s="3"/>
    </row>
    <row r="958" spans="1:20" ht="14.65" customHeight="1">
      <c r="A958" s="74"/>
      <c r="B958" s="78"/>
      <c r="C958" s="75"/>
      <c r="D958" s="82" t="s">
        <v>104</v>
      </c>
      <c r="E958" s="83"/>
      <c r="F958" s="84"/>
      <c r="G958" s="74"/>
      <c r="H958" s="75"/>
      <c r="I958" s="3"/>
      <c r="J958" s="3"/>
      <c r="K958" s="74"/>
      <c r="L958" s="75"/>
      <c r="M958" s="6">
        <v>2</v>
      </c>
      <c r="N958" s="7" t="s">
        <v>52</v>
      </c>
      <c r="O958" s="4">
        <v>37200</v>
      </c>
      <c r="P958" s="76">
        <v>74400</v>
      </c>
      <c r="Q958" s="77"/>
      <c r="R958" s="76">
        <v>74400</v>
      </c>
      <c r="S958" s="77"/>
      <c r="T958" s="3"/>
    </row>
    <row r="959" spans="1:20" ht="14.65" customHeight="1">
      <c r="A959" s="71" t="s">
        <v>111</v>
      </c>
      <c r="B959" s="72"/>
      <c r="C959" s="73"/>
      <c r="D959" s="71" t="s">
        <v>112</v>
      </c>
      <c r="E959" s="72"/>
      <c r="F959" s="73"/>
      <c r="G959" s="74"/>
      <c r="H959" s="75"/>
      <c r="I959" s="3"/>
      <c r="J959" s="3"/>
      <c r="K959" s="74"/>
      <c r="L959" s="75"/>
      <c r="M959" s="3"/>
      <c r="N959" s="3"/>
      <c r="O959" s="3"/>
      <c r="P959" s="76">
        <v>360000</v>
      </c>
      <c r="Q959" s="77"/>
      <c r="R959" s="76">
        <v>360000</v>
      </c>
      <c r="S959" s="77"/>
      <c r="T959" s="3"/>
    </row>
    <row r="960" spans="1:20" ht="14.65" customHeight="1">
      <c r="A960" s="74"/>
      <c r="B960" s="78"/>
      <c r="C960" s="75"/>
      <c r="D960" s="82" t="s">
        <v>113</v>
      </c>
      <c r="E960" s="83"/>
      <c r="F960" s="84"/>
      <c r="G960" s="74"/>
      <c r="H960" s="75"/>
      <c r="I960" s="3"/>
      <c r="J960" s="3"/>
      <c r="K960" s="74"/>
      <c r="L960" s="75"/>
      <c r="M960" s="6">
        <v>40</v>
      </c>
      <c r="N960" s="9" t="s">
        <v>114</v>
      </c>
      <c r="O960" s="4">
        <v>3000</v>
      </c>
      <c r="P960" s="76">
        <v>120000</v>
      </c>
      <c r="Q960" s="77"/>
      <c r="R960" s="76">
        <v>120000</v>
      </c>
      <c r="S960" s="77"/>
      <c r="T960" s="3"/>
    </row>
    <row r="961" spans="1:20" ht="14.65" customHeight="1">
      <c r="A961" s="74"/>
      <c r="B961" s="78"/>
      <c r="C961" s="75"/>
      <c r="D961" s="82" t="s">
        <v>115</v>
      </c>
      <c r="E961" s="83"/>
      <c r="F961" s="84"/>
      <c r="G961" s="74"/>
      <c r="H961" s="75"/>
      <c r="I961" s="3"/>
      <c r="J961" s="3"/>
      <c r="K961" s="74"/>
      <c r="L961" s="75"/>
      <c r="M961" s="6">
        <v>40</v>
      </c>
      <c r="N961" s="9" t="s">
        <v>114</v>
      </c>
      <c r="O961" s="4">
        <v>6000</v>
      </c>
      <c r="P961" s="76">
        <v>240000</v>
      </c>
      <c r="Q961" s="77"/>
      <c r="R961" s="76">
        <v>240000</v>
      </c>
      <c r="S961" s="77"/>
      <c r="T961" s="3"/>
    </row>
    <row r="962" spans="1:20" ht="14.65" customHeight="1">
      <c r="A962" s="71" t="s">
        <v>430</v>
      </c>
      <c r="B962" s="72"/>
      <c r="C962" s="73"/>
      <c r="D962" s="71" t="s">
        <v>431</v>
      </c>
      <c r="E962" s="72"/>
      <c r="F962" s="73"/>
      <c r="G962" s="74"/>
      <c r="H962" s="75"/>
      <c r="I962" s="3"/>
      <c r="J962" s="3"/>
      <c r="K962" s="74"/>
      <c r="L962" s="75"/>
      <c r="M962" s="3"/>
      <c r="N962" s="3"/>
      <c r="O962" s="3"/>
      <c r="P962" s="76">
        <v>1300000</v>
      </c>
      <c r="Q962" s="77"/>
      <c r="R962" s="76">
        <v>1300000</v>
      </c>
      <c r="S962" s="77"/>
      <c r="T962" s="3"/>
    </row>
    <row r="963" spans="1:20" ht="14.65" customHeight="1">
      <c r="A963" s="74"/>
      <c r="B963" s="78"/>
      <c r="C963" s="75"/>
      <c r="D963" s="82" t="s">
        <v>432</v>
      </c>
      <c r="E963" s="83"/>
      <c r="F963" s="84"/>
      <c r="G963" s="74"/>
      <c r="H963" s="75"/>
      <c r="I963" s="3"/>
      <c r="J963" s="3"/>
      <c r="K963" s="74"/>
      <c r="L963" s="75"/>
      <c r="M963" s="6">
        <v>26</v>
      </c>
      <c r="N963" s="7" t="s">
        <v>174</v>
      </c>
      <c r="O963" s="4">
        <v>50000</v>
      </c>
      <c r="P963" s="76">
        <v>1300000</v>
      </c>
      <c r="Q963" s="77"/>
      <c r="R963" s="76">
        <v>1300000</v>
      </c>
      <c r="S963" s="77"/>
      <c r="T963" s="3"/>
    </row>
    <row r="964" spans="1:20" ht="14.65" customHeight="1">
      <c r="A964" s="71" t="s">
        <v>197</v>
      </c>
      <c r="B964" s="72"/>
      <c r="C964" s="73"/>
      <c r="D964" s="71" t="s">
        <v>198</v>
      </c>
      <c r="E964" s="72"/>
      <c r="F964" s="73"/>
      <c r="G964" s="74"/>
      <c r="H964" s="75"/>
      <c r="I964" s="3"/>
      <c r="J964" s="3"/>
      <c r="K964" s="74"/>
      <c r="L964" s="75"/>
      <c r="M964" s="3"/>
      <c r="N964" s="3"/>
      <c r="O964" s="3"/>
      <c r="P964" s="76">
        <v>10000000</v>
      </c>
      <c r="Q964" s="77"/>
      <c r="R964" s="76">
        <v>10000000</v>
      </c>
      <c r="S964" s="77"/>
      <c r="T964" s="3"/>
    </row>
    <row r="965" spans="1:20" ht="14.65" customHeight="1">
      <c r="A965" s="74"/>
      <c r="B965" s="78"/>
      <c r="C965" s="75"/>
      <c r="D965" s="82" t="s">
        <v>433</v>
      </c>
      <c r="E965" s="83"/>
      <c r="F965" s="84"/>
      <c r="G965" s="74"/>
      <c r="H965" s="75"/>
      <c r="I965" s="3"/>
      <c r="J965" s="3"/>
      <c r="K965" s="74"/>
      <c r="L965" s="75"/>
      <c r="M965" s="6">
        <v>2</v>
      </c>
      <c r="N965" s="7" t="s">
        <v>345</v>
      </c>
      <c r="O965" s="4">
        <v>5000000</v>
      </c>
      <c r="P965" s="76">
        <v>10000000</v>
      </c>
      <c r="Q965" s="77"/>
      <c r="R965" s="76">
        <v>10000000</v>
      </c>
      <c r="S965" s="77"/>
      <c r="T965" s="3"/>
    </row>
    <row r="966" spans="1:20" ht="14.65" customHeight="1">
      <c r="A966" s="85" t="s">
        <v>303</v>
      </c>
      <c r="B966" s="86"/>
      <c r="C966" s="87"/>
      <c r="D966" s="88" t="s">
        <v>304</v>
      </c>
      <c r="E966" s="89"/>
      <c r="F966" s="90"/>
      <c r="G966" s="74"/>
      <c r="H966" s="75"/>
      <c r="I966" s="3"/>
      <c r="J966" s="3"/>
      <c r="K966" s="74"/>
      <c r="L966" s="75"/>
      <c r="M966" s="3"/>
      <c r="N966" s="3"/>
      <c r="O966" s="3"/>
      <c r="P966" s="76">
        <v>115450000</v>
      </c>
      <c r="Q966" s="77"/>
      <c r="R966" s="76">
        <v>115450000</v>
      </c>
      <c r="S966" s="77"/>
      <c r="T966" s="3"/>
    </row>
    <row r="967" spans="1:20" ht="14.65" customHeight="1">
      <c r="A967" s="71" t="s">
        <v>434</v>
      </c>
      <c r="B967" s="72"/>
      <c r="C967" s="73"/>
      <c r="D967" s="71" t="s">
        <v>435</v>
      </c>
      <c r="E967" s="72"/>
      <c r="F967" s="73"/>
      <c r="G967" s="74"/>
      <c r="H967" s="75"/>
      <c r="I967" s="3"/>
      <c r="J967" s="3"/>
      <c r="K967" s="74"/>
      <c r="L967" s="75"/>
      <c r="M967" s="3"/>
      <c r="N967" s="3"/>
      <c r="O967" s="3"/>
      <c r="P967" s="76">
        <v>450000</v>
      </c>
      <c r="Q967" s="77"/>
      <c r="R967" s="76">
        <v>450000</v>
      </c>
      <c r="S967" s="77"/>
      <c r="T967" s="3"/>
    </row>
    <row r="968" spans="1:20" ht="14.65" customHeight="1">
      <c r="A968" s="74"/>
      <c r="B968" s="78"/>
      <c r="C968" s="75"/>
      <c r="D968" s="82" t="s">
        <v>436</v>
      </c>
      <c r="E968" s="83"/>
      <c r="F968" s="84"/>
      <c r="G968" s="74"/>
      <c r="H968" s="75"/>
      <c r="I968" s="3"/>
      <c r="J968" s="3"/>
      <c r="K968" s="74"/>
      <c r="L968" s="75"/>
      <c r="M968" s="6">
        <v>2</v>
      </c>
      <c r="N968" s="9" t="s">
        <v>437</v>
      </c>
      <c r="O968" s="4">
        <v>225000</v>
      </c>
      <c r="P968" s="76">
        <v>450000</v>
      </c>
      <c r="Q968" s="77"/>
      <c r="R968" s="76">
        <v>450000</v>
      </c>
      <c r="S968" s="77"/>
      <c r="T968" s="3"/>
    </row>
    <row r="969" spans="1:20" ht="14.65" customHeight="1">
      <c r="A969" s="71" t="s">
        <v>438</v>
      </c>
      <c r="B969" s="72"/>
      <c r="C969" s="73"/>
      <c r="D969" s="71" t="s">
        <v>439</v>
      </c>
      <c r="E969" s="72"/>
      <c r="F969" s="73"/>
      <c r="G969" s="74"/>
      <c r="H969" s="75"/>
      <c r="I969" s="3"/>
      <c r="J969" s="3"/>
      <c r="K969" s="74"/>
      <c r="L969" s="75"/>
      <c r="M969" s="3"/>
      <c r="N969" s="3"/>
      <c r="O969" s="3"/>
      <c r="P969" s="76">
        <v>115000000</v>
      </c>
      <c r="Q969" s="77"/>
      <c r="R969" s="76">
        <v>115000000</v>
      </c>
      <c r="S969" s="77"/>
      <c r="T969" s="3"/>
    </row>
    <row r="970" spans="1:20" ht="14.65" customHeight="1">
      <c r="A970" s="74"/>
      <c r="B970" s="78"/>
      <c r="C970" s="75"/>
      <c r="D970" s="82" t="s">
        <v>404</v>
      </c>
      <c r="E970" s="83"/>
      <c r="F970" s="84"/>
      <c r="G970" s="74"/>
      <c r="H970" s="75"/>
      <c r="I970" s="3"/>
      <c r="J970" s="3"/>
      <c r="K970" s="74"/>
      <c r="L970" s="75"/>
      <c r="M970" s="6">
        <v>1</v>
      </c>
      <c r="N970" s="7" t="s">
        <v>211</v>
      </c>
      <c r="O970" s="4">
        <v>115000000</v>
      </c>
      <c r="P970" s="76">
        <v>115000000</v>
      </c>
      <c r="Q970" s="77"/>
      <c r="R970" s="76">
        <v>115000000</v>
      </c>
      <c r="S970" s="77"/>
      <c r="T970" s="3"/>
    </row>
    <row r="971" spans="1:20" ht="14.65" customHeight="1">
      <c r="A971" s="85" t="s">
        <v>8</v>
      </c>
      <c r="B971" s="86"/>
      <c r="C971" s="87"/>
      <c r="D971" s="88" t="s">
        <v>9</v>
      </c>
      <c r="E971" s="89"/>
      <c r="F971" s="90"/>
      <c r="G971" s="74"/>
      <c r="H971" s="75"/>
      <c r="I971" s="3"/>
      <c r="J971" s="3"/>
      <c r="K971" s="74"/>
      <c r="L971" s="75"/>
      <c r="M971" s="3"/>
      <c r="N971" s="3"/>
      <c r="O971" s="3"/>
      <c r="P971" s="76">
        <v>103200000</v>
      </c>
      <c r="Q971" s="77"/>
      <c r="R971" s="76">
        <v>103200000</v>
      </c>
      <c r="S971" s="77"/>
      <c r="T971" s="3"/>
    </row>
    <row r="972" spans="1:20" ht="14.65" customHeight="1">
      <c r="A972" s="71" t="s">
        <v>10</v>
      </c>
      <c r="B972" s="72"/>
      <c r="C972" s="73"/>
      <c r="D972" s="71" t="s">
        <v>11</v>
      </c>
      <c r="E972" s="72"/>
      <c r="F972" s="73"/>
      <c r="G972" s="74"/>
      <c r="H972" s="75"/>
      <c r="I972" s="3"/>
      <c r="J972" s="3"/>
      <c r="K972" s="74"/>
      <c r="L972" s="75"/>
      <c r="M972" s="3"/>
      <c r="N972" s="3"/>
      <c r="O972" s="3"/>
      <c r="P972" s="76">
        <v>103200000</v>
      </c>
      <c r="Q972" s="77"/>
      <c r="R972" s="76">
        <v>103200000</v>
      </c>
      <c r="S972" s="77"/>
      <c r="T972" s="3"/>
    </row>
    <row r="973" spans="1:20" ht="25.9" customHeight="1">
      <c r="A973" s="74"/>
      <c r="B973" s="78"/>
      <c r="C973" s="75"/>
      <c r="D973" s="88" t="s">
        <v>14</v>
      </c>
      <c r="E973" s="89"/>
      <c r="F973" s="90"/>
      <c r="G973" s="74"/>
      <c r="H973" s="75"/>
      <c r="I973" s="3"/>
      <c r="J973" s="3"/>
      <c r="K973" s="74"/>
      <c r="L973" s="75"/>
      <c r="M973" s="6">
        <v>48</v>
      </c>
      <c r="N973" s="7" t="s">
        <v>13</v>
      </c>
      <c r="O973" s="4">
        <v>1700000</v>
      </c>
      <c r="P973" s="76">
        <v>81600000</v>
      </c>
      <c r="Q973" s="77"/>
      <c r="R973" s="76">
        <v>81600000</v>
      </c>
      <c r="S973" s="77"/>
      <c r="T973" s="3"/>
    </row>
    <row r="974" spans="1:20" ht="25.9" customHeight="1">
      <c r="A974" s="74"/>
      <c r="B974" s="78"/>
      <c r="C974" s="75"/>
      <c r="D974" s="88" t="s">
        <v>18</v>
      </c>
      <c r="E974" s="89"/>
      <c r="F974" s="90"/>
      <c r="G974" s="74"/>
      <c r="H974" s="75"/>
      <c r="I974" s="3"/>
      <c r="J974" s="3"/>
      <c r="K974" s="74"/>
      <c r="L974" s="75"/>
      <c r="M974" s="6">
        <v>12</v>
      </c>
      <c r="N974" s="7" t="s">
        <v>13</v>
      </c>
      <c r="O974" s="4">
        <v>1800000</v>
      </c>
      <c r="P974" s="76">
        <v>21600000</v>
      </c>
      <c r="Q974" s="77"/>
      <c r="R974" s="76">
        <v>21600000</v>
      </c>
      <c r="S974" s="77"/>
      <c r="T974" s="3"/>
    </row>
    <row r="975" spans="1:20" ht="14.65" customHeight="1">
      <c r="A975" s="85" t="s">
        <v>19</v>
      </c>
      <c r="B975" s="86"/>
      <c r="C975" s="87"/>
      <c r="D975" s="88" t="s">
        <v>20</v>
      </c>
      <c r="E975" s="89"/>
      <c r="F975" s="90"/>
      <c r="G975" s="74"/>
      <c r="H975" s="75"/>
      <c r="I975" s="3"/>
      <c r="J975" s="3"/>
      <c r="K975" s="74"/>
      <c r="L975" s="75"/>
      <c r="M975" s="3"/>
      <c r="N975" s="3"/>
      <c r="O975" s="3"/>
      <c r="P975" s="76">
        <v>500000</v>
      </c>
      <c r="Q975" s="77"/>
      <c r="R975" s="76">
        <v>500000</v>
      </c>
      <c r="S975" s="77"/>
      <c r="T975" s="3"/>
    </row>
    <row r="976" spans="1:20" ht="10.5" customHeight="1">
      <c r="A976" s="94"/>
      <c r="B976" s="95"/>
      <c r="C976" s="96"/>
      <c r="D976" s="94"/>
      <c r="E976" s="95"/>
      <c r="F976" s="96"/>
      <c r="G976" s="94"/>
      <c r="H976" s="96"/>
      <c r="I976" s="11"/>
      <c r="J976" s="11"/>
      <c r="K976" s="94"/>
      <c r="L976" s="96"/>
      <c r="M976" s="11"/>
      <c r="N976" s="11"/>
      <c r="O976" s="11"/>
      <c r="P976" s="94"/>
      <c r="Q976" s="96"/>
      <c r="R976" s="94"/>
      <c r="S976" s="96"/>
      <c r="T976" s="11"/>
    </row>
    <row r="977" spans="1:20" ht="14.65" customHeight="1">
      <c r="A977" s="71" t="s">
        <v>27</v>
      </c>
      <c r="B977" s="72"/>
      <c r="C977" s="73"/>
      <c r="D977" s="71" t="s">
        <v>28</v>
      </c>
      <c r="E977" s="72"/>
      <c r="F977" s="73"/>
      <c r="G977" s="74"/>
      <c r="H977" s="75"/>
      <c r="I977" s="3"/>
      <c r="J977" s="3"/>
      <c r="K977" s="74"/>
      <c r="L977" s="75"/>
      <c r="M977" s="3"/>
      <c r="N977" s="3"/>
      <c r="O977" s="3"/>
      <c r="P977" s="76">
        <v>500000</v>
      </c>
      <c r="Q977" s="77"/>
      <c r="R977" s="76">
        <v>500000</v>
      </c>
      <c r="S977" s="77"/>
      <c r="T977" s="3"/>
    </row>
    <row r="978" spans="1:20" ht="14.65" customHeight="1">
      <c r="A978" s="74"/>
      <c r="B978" s="78"/>
      <c r="C978" s="75"/>
      <c r="D978" s="82" t="s">
        <v>29</v>
      </c>
      <c r="E978" s="83"/>
      <c r="F978" s="84"/>
      <c r="G978" s="74"/>
      <c r="H978" s="75"/>
      <c r="I978" s="3"/>
      <c r="J978" s="3"/>
      <c r="K978" s="74"/>
      <c r="L978" s="75"/>
      <c r="M978" s="4">
        <v>2500</v>
      </c>
      <c r="N978" s="9" t="s">
        <v>30</v>
      </c>
      <c r="O978" s="6">
        <v>200</v>
      </c>
      <c r="P978" s="76">
        <v>500000</v>
      </c>
      <c r="Q978" s="77"/>
      <c r="R978" s="76">
        <v>500000</v>
      </c>
      <c r="S978" s="77"/>
      <c r="T978" s="3"/>
    </row>
    <row r="979" spans="1:20" ht="14.65" customHeight="1">
      <c r="A979" s="85" t="s">
        <v>119</v>
      </c>
      <c r="B979" s="86"/>
      <c r="C979" s="87"/>
      <c r="D979" s="88" t="s">
        <v>120</v>
      </c>
      <c r="E979" s="89"/>
      <c r="F979" s="90"/>
      <c r="G979" s="74"/>
      <c r="H979" s="75"/>
      <c r="I979" s="3"/>
      <c r="J979" s="3"/>
      <c r="K979" s="74"/>
      <c r="L979" s="75"/>
      <c r="M979" s="3"/>
      <c r="N979" s="3"/>
      <c r="O979" s="3"/>
      <c r="P979" s="76">
        <v>1960000</v>
      </c>
      <c r="Q979" s="77"/>
      <c r="R979" s="76">
        <v>1960000</v>
      </c>
      <c r="S979" s="77"/>
      <c r="T979" s="3"/>
    </row>
    <row r="980" spans="1:20" ht="14.65" customHeight="1">
      <c r="A980" s="71" t="s">
        <v>121</v>
      </c>
      <c r="B980" s="72"/>
      <c r="C980" s="73"/>
      <c r="D980" s="71" t="s">
        <v>122</v>
      </c>
      <c r="E980" s="72"/>
      <c r="F980" s="73"/>
      <c r="G980" s="74"/>
      <c r="H980" s="75"/>
      <c r="I980" s="3"/>
      <c r="J980" s="3"/>
      <c r="K980" s="74"/>
      <c r="L980" s="75"/>
      <c r="M980" s="3"/>
      <c r="N980" s="3"/>
      <c r="O980" s="3"/>
      <c r="P980" s="76">
        <v>1960000</v>
      </c>
      <c r="Q980" s="77"/>
      <c r="R980" s="76">
        <v>1960000</v>
      </c>
      <c r="S980" s="77"/>
      <c r="T980" s="3"/>
    </row>
    <row r="981" spans="1:20" ht="14.65" customHeight="1">
      <c r="A981" s="74"/>
      <c r="B981" s="78"/>
      <c r="C981" s="75"/>
      <c r="D981" s="82" t="s">
        <v>123</v>
      </c>
      <c r="E981" s="83"/>
      <c r="F981" s="84"/>
      <c r="G981" s="74"/>
      <c r="H981" s="75"/>
      <c r="I981" s="3"/>
      <c r="J981" s="3"/>
      <c r="K981" s="74"/>
      <c r="L981" s="75"/>
      <c r="M981" s="6">
        <v>35</v>
      </c>
      <c r="N981" s="9" t="s">
        <v>124</v>
      </c>
      <c r="O981" s="4">
        <v>40000</v>
      </c>
      <c r="P981" s="76">
        <v>1400000</v>
      </c>
      <c r="Q981" s="77"/>
      <c r="R981" s="76">
        <v>1400000</v>
      </c>
      <c r="S981" s="77"/>
      <c r="T981" s="3"/>
    </row>
    <row r="982" spans="1:20" ht="14.65" customHeight="1">
      <c r="A982" s="74"/>
      <c r="B982" s="78"/>
      <c r="C982" s="75"/>
      <c r="D982" s="79" t="s">
        <v>125</v>
      </c>
      <c r="E982" s="80"/>
      <c r="F982" s="81"/>
      <c r="G982" s="74"/>
      <c r="H982" s="75"/>
      <c r="I982" s="3"/>
      <c r="J982" s="3"/>
      <c r="K982" s="74"/>
      <c r="L982" s="75"/>
      <c r="M982" s="6">
        <v>35</v>
      </c>
      <c r="N982" s="9" t="s">
        <v>124</v>
      </c>
      <c r="O982" s="4">
        <v>16000</v>
      </c>
      <c r="P982" s="76">
        <v>560000</v>
      </c>
      <c r="Q982" s="77"/>
      <c r="R982" s="76">
        <v>560000</v>
      </c>
      <c r="S982" s="77"/>
      <c r="T982" s="3"/>
    </row>
    <row r="983" spans="1:20" ht="14.65" customHeight="1">
      <c r="A983" s="85" t="s">
        <v>187</v>
      </c>
      <c r="B983" s="86"/>
      <c r="C983" s="87"/>
      <c r="D983" s="88" t="s">
        <v>188</v>
      </c>
      <c r="E983" s="89"/>
      <c r="F983" s="90"/>
      <c r="G983" s="74"/>
      <c r="H983" s="75"/>
      <c r="I983" s="3"/>
      <c r="J983" s="3"/>
      <c r="K983" s="74"/>
      <c r="L983" s="75"/>
      <c r="M983" s="3"/>
      <c r="N983" s="3"/>
      <c r="O983" s="3"/>
      <c r="P983" s="76">
        <v>1700000</v>
      </c>
      <c r="Q983" s="77"/>
      <c r="R983" s="76">
        <v>1700000</v>
      </c>
      <c r="S983" s="77"/>
      <c r="T983" s="3"/>
    </row>
    <row r="984" spans="1:20" ht="14.65" customHeight="1">
      <c r="A984" s="71" t="s">
        <v>283</v>
      </c>
      <c r="B984" s="72"/>
      <c r="C984" s="73"/>
      <c r="D984" s="71" t="s">
        <v>284</v>
      </c>
      <c r="E984" s="72"/>
      <c r="F984" s="73"/>
      <c r="G984" s="74"/>
      <c r="H984" s="75"/>
      <c r="I984" s="3"/>
      <c r="J984" s="3"/>
      <c r="K984" s="74"/>
      <c r="L984" s="75"/>
      <c r="M984" s="3"/>
      <c r="N984" s="3"/>
      <c r="O984" s="3"/>
      <c r="P984" s="76">
        <v>1700000</v>
      </c>
      <c r="Q984" s="77"/>
      <c r="R984" s="76">
        <v>1700000</v>
      </c>
      <c r="S984" s="77"/>
      <c r="T984" s="3"/>
    </row>
    <row r="985" spans="1:20" ht="14.65" customHeight="1">
      <c r="A985" s="74"/>
      <c r="B985" s="78"/>
      <c r="C985" s="75"/>
      <c r="D985" s="82" t="s">
        <v>285</v>
      </c>
      <c r="E985" s="83"/>
      <c r="F985" s="84"/>
      <c r="G985" s="74"/>
      <c r="H985" s="75"/>
      <c r="I985" s="3"/>
      <c r="J985" s="3"/>
      <c r="K985" s="74"/>
      <c r="L985" s="75"/>
      <c r="M985" s="6">
        <v>1</v>
      </c>
      <c r="N985" s="9" t="s">
        <v>34</v>
      </c>
      <c r="O985" s="4">
        <v>1700000</v>
      </c>
      <c r="P985" s="76">
        <v>1700000</v>
      </c>
      <c r="Q985" s="77"/>
      <c r="R985" s="76">
        <v>1700000</v>
      </c>
      <c r="S985" s="77"/>
      <c r="T985" s="3"/>
    </row>
    <row r="986" spans="1:20" ht="14.65" customHeight="1">
      <c r="A986" s="85" t="s">
        <v>70</v>
      </c>
      <c r="B986" s="86"/>
      <c r="C986" s="87"/>
      <c r="D986" s="88" t="s">
        <v>71</v>
      </c>
      <c r="E986" s="89"/>
      <c r="F986" s="90"/>
      <c r="G986" s="74"/>
      <c r="H986" s="75"/>
      <c r="I986" s="3"/>
      <c r="J986" s="3"/>
      <c r="K986" s="74"/>
      <c r="L986" s="75"/>
      <c r="M986" s="3"/>
      <c r="N986" s="3"/>
      <c r="O986" s="3"/>
      <c r="P986" s="76">
        <v>1768400</v>
      </c>
      <c r="Q986" s="77"/>
      <c r="R986" s="76">
        <v>1768400</v>
      </c>
      <c r="S986" s="77"/>
      <c r="T986" s="3"/>
    </row>
    <row r="987" spans="1:20" ht="14.65" customHeight="1">
      <c r="A987" s="71" t="s">
        <v>72</v>
      </c>
      <c r="B987" s="72"/>
      <c r="C987" s="73"/>
      <c r="D987" s="71" t="s">
        <v>73</v>
      </c>
      <c r="E987" s="72"/>
      <c r="F987" s="73"/>
      <c r="G987" s="74"/>
      <c r="H987" s="75"/>
      <c r="I987" s="3"/>
      <c r="J987" s="3"/>
      <c r="K987" s="74"/>
      <c r="L987" s="75"/>
      <c r="M987" s="3"/>
      <c r="N987" s="3"/>
      <c r="O987" s="3"/>
      <c r="P987" s="76">
        <v>1768400</v>
      </c>
      <c r="Q987" s="77"/>
      <c r="R987" s="76">
        <v>1768400</v>
      </c>
      <c r="S987" s="77"/>
      <c r="T987" s="3"/>
    </row>
    <row r="988" spans="1:20" ht="14.65" customHeight="1">
      <c r="A988" s="74"/>
      <c r="B988" s="78"/>
      <c r="C988" s="75"/>
      <c r="D988" s="79" t="s">
        <v>292</v>
      </c>
      <c r="E988" s="80"/>
      <c r="F988" s="81"/>
      <c r="G988" s="74"/>
      <c r="H988" s="75"/>
      <c r="I988" s="3"/>
      <c r="J988" s="3"/>
      <c r="K988" s="74"/>
      <c r="L988" s="75"/>
      <c r="M988" s="6">
        <v>1</v>
      </c>
      <c r="N988" s="9" t="s">
        <v>34</v>
      </c>
      <c r="O988" s="4">
        <v>1768400</v>
      </c>
      <c r="P988" s="76">
        <v>1768400</v>
      </c>
      <c r="Q988" s="77"/>
      <c r="R988" s="76">
        <v>1768400</v>
      </c>
      <c r="S988" s="77"/>
      <c r="T988" s="3"/>
    </row>
    <row r="989" spans="1:20" ht="14.65" customHeight="1">
      <c r="A989" s="74"/>
      <c r="B989" s="78"/>
      <c r="C989" s="75"/>
      <c r="D989" s="74"/>
      <c r="E989" s="78"/>
      <c r="F989" s="75"/>
      <c r="G989" s="74"/>
      <c r="H989" s="75"/>
      <c r="I989" s="3"/>
      <c r="J989" s="3"/>
      <c r="K989" s="74"/>
      <c r="L989" s="75"/>
      <c r="M989" s="3"/>
      <c r="N989" s="3"/>
      <c r="O989" s="3"/>
      <c r="P989" s="74"/>
      <c r="Q989" s="75"/>
      <c r="R989" s="74"/>
      <c r="S989" s="75"/>
      <c r="T989" s="3"/>
    </row>
    <row r="990" spans="1:20" ht="14.65" customHeight="1">
      <c r="A990" s="85" t="s">
        <v>4</v>
      </c>
      <c r="B990" s="86"/>
      <c r="C990" s="87"/>
      <c r="D990" s="88" t="s">
        <v>5</v>
      </c>
      <c r="E990" s="89"/>
      <c r="F990" s="90"/>
      <c r="G990" s="74"/>
      <c r="H990" s="75"/>
      <c r="I990" s="3"/>
      <c r="J990" s="3"/>
      <c r="K990" s="74"/>
      <c r="L990" s="75"/>
      <c r="M990" s="3"/>
      <c r="N990" s="3"/>
      <c r="O990" s="3"/>
      <c r="P990" s="76">
        <v>21400000</v>
      </c>
      <c r="Q990" s="77"/>
      <c r="R990" s="101">
        <v>21400000</v>
      </c>
      <c r="S990" s="102"/>
      <c r="T990" s="3"/>
    </row>
    <row r="991" spans="1:20" ht="14.65" customHeight="1">
      <c r="A991" s="85" t="s">
        <v>6</v>
      </c>
      <c r="B991" s="86"/>
      <c r="C991" s="87"/>
      <c r="D991" s="88" t="s">
        <v>7</v>
      </c>
      <c r="E991" s="89"/>
      <c r="F991" s="90"/>
      <c r="G991" s="74"/>
      <c r="H991" s="75"/>
      <c r="I991" s="3"/>
      <c r="J991" s="3"/>
      <c r="K991" s="74"/>
      <c r="L991" s="75"/>
      <c r="M991" s="3"/>
      <c r="N991" s="3"/>
      <c r="O991" s="3"/>
      <c r="P991" s="76">
        <v>21400000</v>
      </c>
      <c r="Q991" s="77"/>
      <c r="R991" s="101">
        <v>21400000</v>
      </c>
      <c r="S991" s="102"/>
      <c r="T991" s="3"/>
    </row>
    <row r="992" spans="1:20" ht="14.65" customHeight="1">
      <c r="A992" s="85" t="s">
        <v>45</v>
      </c>
      <c r="B992" s="86"/>
      <c r="C992" s="87"/>
      <c r="D992" s="88" t="s">
        <v>46</v>
      </c>
      <c r="E992" s="89"/>
      <c r="F992" s="90"/>
      <c r="G992" s="74"/>
      <c r="H992" s="75"/>
      <c r="I992" s="3"/>
      <c r="J992" s="3"/>
      <c r="K992" s="74"/>
      <c r="L992" s="75"/>
      <c r="M992" s="3"/>
      <c r="N992" s="3"/>
      <c r="O992" s="3"/>
      <c r="P992" s="76">
        <v>569000</v>
      </c>
      <c r="Q992" s="77"/>
      <c r="R992" s="97">
        <v>569000</v>
      </c>
      <c r="S992" s="98"/>
      <c r="T992" s="3"/>
    </row>
    <row r="993" spans="1:20" ht="14.65" customHeight="1">
      <c r="A993" s="71" t="s">
        <v>111</v>
      </c>
      <c r="B993" s="72"/>
      <c r="C993" s="73"/>
      <c r="D993" s="71" t="s">
        <v>112</v>
      </c>
      <c r="E993" s="72"/>
      <c r="F993" s="73"/>
      <c r="G993" s="74"/>
      <c r="H993" s="75"/>
      <c r="I993" s="3"/>
      <c r="J993" s="3"/>
      <c r="K993" s="74"/>
      <c r="L993" s="75"/>
      <c r="M993" s="3"/>
      <c r="N993" s="3"/>
      <c r="O993" s="3"/>
      <c r="P993" s="76">
        <v>90000</v>
      </c>
      <c r="Q993" s="77"/>
      <c r="R993" s="97">
        <v>90000</v>
      </c>
      <c r="S993" s="98"/>
      <c r="T993" s="3"/>
    </row>
    <row r="994" spans="1:20" ht="14.65" customHeight="1">
      <c r="A994" s="74"/>
      <c r="B994" s="78"/>
      <c r="C994" s="75"/>
      <c r="D994" s="82" t="s">
        <v>115</v>
      </c>
      <c r="E994" s="83"/>
      <c r="F994" s="84"/>
      <c r="G994" s="74"/>
      <c r="H994" s="75"/>
      <c r="I994" s="3"/>
      <c r="J994" s="3"/>
      <c r="K994" s="74"/>
      <c r="L994" s="75"/>
      <c r="M994" s="6">
        <v>15</v>
      </c>
      <c r="N994" s="9" t="s">
        <v>114</v>
      </c>
      <c r="O994" s="4">
        <v>6000</v>
      </c>
      <c r="P994" s="76">
        <v>90000</v>
      </c>
      <c r="Q994" s="77"/>
      <c r="R994" s="97">
        <v>90000</v>
      </c>
      <c r="S994" s="98"/>
      <c r="T994" s="3"/>
    </row>
    <row r="995" spans="1:20" ht="14.65" customHeight="1">
      <c r="A995" s="71" t="s">
        <v>440</v>
      </c>
      <c r="B995" s="72"/>
      <c r="C995" s="73"/>
      <c r="D995" s="71" t="s">
        <v>441</v>
      </c>
      <c r="E995" s="72"/>
      <c r="F995" s="73"/>
      <c r="G995" s="74"/>
      <c r="H995" s="75"/>
      <c r="I995" s="3"/>
      <c r="J995" s="3"/>
      <c r="K995" s="74"/>
      <c r="L995" s="75"/>
      <c r="M995" s="3"/>
      <c r="N995" s="3"/>
      <c r="O995" s="3"/>
      <c r="P995" s="76">
        <v>479000</v>
      </c>
      <c r="Q995" s="77"/>
      <c r="R995" s="97">
        <v>479000</v>
      </c>
      <c r="S995" s="98"/>
      <c r="T995" s="3"/>
    </row>
    <row r="996" spans="1:20" ht="14.65" customHeight="1">
      <c r="A996" s="74"/>
      <c r="B996" s="78"/>
      <c r="C996" s="75"/>
      <c r="D996" s="82" t="s">
        <v>442</v>
      </c>
      <c r="E996" s="83"/>
      <c r="F996" s="84"/>
      <c r="G996" s="74"/>
      <c r="H996" s="75"/>
      <c r="I996" s="3"/>
      <c r="J996" s="3"/>
      <c r="K996" s="74"/>
      <c r="L996" s="75"/>
      <c r="M996" s="6">
        <v>2</v>
      </c>
      <c r="N996" s="7" t="s">
        <v>52</v>
      </c>
      <c r="O996" s="4">
        <v>13200</v>
      </c>
      <c r="P996" s="76">
        <v>26400</v>
      </c>
      <c r="Q996" s="77"/>
      <c r="R996" s="97">
        <v>26400</v>
      </c>
      <c r="S996" s="98"/>
      <c r="T996" s="3"/>
    </row>
    <row r="997" spans="1:20" ht="10.5" customHeight="1">
      <c r="A997" s="94"/>
      <c r="B997" s="95"/>
      <c r="C997" s="96"/>
      <c r="D997" s="94"/>
      <c r="E997" s="95"/>
      <c r="F997" s="96"/>
      <c r="G997" s="94"/>
      <c r="H997" s="96"/>
      <c r="I997" s="11"/>
      <c r="J997" s="11"/>
      <c r="K997" s="94"/>
      <c r="L997" s="96"/>
      <c r="M997" s="11"/>
      <c r="N997" s="11"/>
      <c r="O997" s="11"/>
      <c r="P997" s="94"/>
      <c r="Q997" s="96"/>
      <c r="R997" s="94"/>
      <c r="S997" s="96"/>
      <c r="T997" s="11"/>
    </row>
    <row r="998" spans="1:20" ht="14.65" customHeight="1">
      <c r="A998" s="91" t="s">
        <v>443</v>
      </c>
      <c r="B998" s="92"/>
      <c r="C998" s="93"/>
      <c r="D998" s="82" t="s">
        <v>444</v>
      </c>
      <c r="E998" s="83"/>
      <c r="F998" s="84"/>
      <c r="G998" s="74"/>
      <c r="H998" s="75"/>
      <c r="I998" s="3"/>
      <c r="J998" s="3"/>
      <c r="K998" s="74"/>
      <c r="L998" s="75"/>
      <c r="M998" s="6">
        <v>2</v>
      </c>
      <c r="N998" s="8" t="s">
        <v>98</v>
      </c>
      <c r="O998" s="4">
        <v>34600</v>
      </c>
      <c r="P998" s="76">
        <v>69200</v>
      </c>
      <c r="Q998" s="77"/>
      <c r="R998" s="76">
        <v>69200</v>
      </c>
      <c r="S998" s="77"/>
      <c r="T998" s="3"/>
    </row>
    <row r="999" spans="1:20" ht="14.65" customHeight="1">
      <c r="A999" s="74"/>
      <c r="B999" s="78"/>
      <c r="C999" s="75"/>
      <c r="D999" s="82" t="s">
        <v>445</v>
      </c>
      <c r="E999" s="83"/>
      <c r="F999" s="84"/>
      <c r="G999" s="74"/>
      <c r="H999" s="75"/>
      <c r="I999" s="3"/>
      <c r="J999" s="3"/>
      <c r="K999" s="74"/>
      <c r="L999" s="75"/>
      <c r="M999" s="6">
        <v>2</v>
      </c>
      <c r="N999" s="8" t="s">
        <v>98</v>
      </c>
      <c r="O999" s="4">
        <v>31100</v>
      </c>
      <c r="P999" s="76">
        <v>62200</v>
      </c>
      <c r="Q999" s="77"/>
      <c r="R999" s="76">
        <v>62200</v>
      </c>
      <c r="S999" s="77"/>
      <c r="T999" s="3"/>
    </row>
    <row r="1000" spans="1:20" ht="14.65" customHeight="1">
      <c r="A1000" s="74"/>
      <c r="B1000" s="78"/>
      <c r="C1000" s="75"/>
      <c r="D1000" s="82" t="s">
        <v>446</v>
      </c>
      <c r="E1000" s="83"/>
      <c r="F1000" s="84"/>
      <c r="G1000" s="74"/>
      <c r="H1000" s="75"/>
      <c r="I1000" s="3"/>
      <c r="J1000" s="3"/>
      <c r="K1000" s="74"/>
      <c r="L1000" s="75"/>
      <c r="M1000" s="6">
        <v>2</v>
      </c>
      <c r="N1000" s="8" t="s">
        <v>52</v>
      </c>
      <c r="O1000" s="4">
        <v>69800</v>
      </c>
      <c r="P1000" s="76">
        <v>139600</v>
      </c>
      <c r="Q1000" s="77"/>
      <c r="R1000" s="76">
        <v>139600</v>
      </c>
      <c r="S1000" s="77"/>
      <c r="T1000" s="3"/>
    </row>
    <row r="1001" spans="1:20" ht="14.65" customHeight="1">
      <c r="A1001" s="74"/>
      <c r="B1001" s="78"/>
      <c r="C1001" s="75"/>
      <c r="D1001" s="82" t="s">
        <v>447</v>
      </c>
      <c r="E1001" s="83"/>
      <c r="F1001" s="84"/>
      <c r="G1001" s="74"/>
      <c r="H1001" s="75"/>
      <c r="I1001" s="3"/>
      <c r="J1001" s="3"/>
      <c r="K1001" s="74"/>
      <c r="L1001" s="75"/>
      <c r="M1001" s="6">
        <v>2</v>
      </c>
      <c r="N1001" s="8" t="s">
        <v>52</v>
      </c>
      <c r="O1001" s="4">
        <v>38000</v>
      </c>
      <c r="P1001" s="76">
        <v>76000</v>
      </c>
      <c r="Q1001" s="77"/>
      <c r="R1001" s="76">
        <v>76000</v>
      </c>
      <c r="S1001" s="77"/>
      <c r="T1001" s="3"/>
    </row>
    <row r="1002" spans="1:20" ht="14.65" customHeight="1">
      <c r="A1002" s="74"/>
      <c r="B1002" s="78"/>
      <c r="C1002" s="75"/>
      <c r="D1002" s="82" t="s">
        <v>448</v>
      </c>
      <c r="E1002" s="83"/>
      <c r="F1002" s="84"/>
      <c r="G1002" s="74"/>
      <c r="H1002" s="75"/>
      <c r="I1002" s="3"/>
      <c r="J1002" s="3"/>
      <c r="K1002" s="74"/>
      <c r="L1002" s="75"/>
      <c r="M1002" s="6">
        <v>2</v>
      </c>
      <c r="N1002" s="8" t="s">
        <v>52</v>
      </c>
      <c r="O1002" s="4">
        <v>31200</v>
      </c>
      <c r="P1002" s="76">
        <v>62400</v>
      </c>
      <c r="Q1002" s="77"/>
      <c r="R1002" s="76">
        <v>62400</v>
      </c>
      <c r="S1002" s="77"/>
      <c r="T1002" s="3"/>
    </row>
    <row r="1003" spans="1:20" ht="14.65" customHeight="1">
      <c r="A1003" s="74"/>
      <c r="B1003" s="78"/>
      <c r="C1003" s="75"/>
      <c r="D1003" s="82" t="s">
        <v>449</v>
      </c>
      <c r="E1003" s="83"/>
      <c r="F1003" s="84"/>
      <c r="G1003" s="74"/>
      <c r="H1003" s="75"/>
      <c r="I1003" s="3"/>
      <c r="J1003" s="3"/>
      <c r="K1003" s="74"/>
      <c r="L1003" s="75"/>
      <c r="M1003" s="6">
        <v>2</v>
      </c>
      <c r="N1003" s="8" t="s">
        <v>52</v>
      </c>
      <c r="O1003" s="4">
        <v>21600</v>
      </c>
      <c r="P1003" s="76">
        <v>43200</v>
      </c>
      <c r="Q1003" s="77"/>
      <c r="R1003" s="76">
        <v>43200</v>
      </c>
      <c r="S1003" s="77"/>
      <c r="T1003" s="3"/>
    </row>
    <row r="1004" spans="1:20" ht="14.65" customHeight="1">
      <c r="A1004" s="85" t="s">
        <v>8</v>
      </c>
      <c r="B1004" s="86"/>
      <c r="C1004" s="87"/>
      <c r="D1004" s="88" t="s">
        <v>9</v>
      </c>
      <c r="E1004" s="89"/>
      <c r="F1004" s="90"/>
      <c r="G1004" s="74"/>
      <c r="H1004" s="75"/>
      <c r="I1004" s="3"/>
      <c r="J1004" s="3"/>
      <c r="K1004" s="74"/>
      <c r="L1004" s="75"/>
      <c r="M1004" s="3"/>
      <c r="N1004" s="3"/>
      <c r="O1004" s="3"/>
      <c r="P1004" s="76">
        <v>20400000</v>
      </c>
      <c r="Q1004" s="77"/>
      <c r="R1004" s="76">
        <v>20400000</v>
      </c>
      <c r="S1004" s="77"/>
      <c r="T1004" s="3"/>
    </row>
    <row r="1005" spans="1:20" ht="14.65" customHeight="1">
      <c r="A1005" s="71" t="s">
        <v>10</v>
      </c>
      <c r="B1005" s="72"/>
      <c r="C1005" s="73"/>
      <c r="D1005" s="71" t="s">
        <v>11</v>
      </c>
      <c r="E1005" s="72"/>
      <c r="F1005" s="73"/>
      <c r="G1005" s="74"/>
      <c r="H1005" s="75"/>
      <c r="I1005" s="3"/>
      <c r="J1005" s="3"/>
      <c r="K1005" s="74"/>
      <c r="L1005" s="75"/>
      <c r="M1005" s="3"/>
      <c r="N1005" s="3"/>
      <c r="O1005" s="3"/>
      <c r="P1005" s="76">
        <v>20400000</v>
      </c>
      <c r="Q1005" s="77"/>
      <c r="R1005" s="76">
        <v>20400000</v>
      </c>
      <c r="S1005" s="77"/>
      <c r="T1005" s="3"/>
    </row>
    <row r="1006" spans="1:20" ht="25.9" customHeight="1">
      <c r="A1006" s="74"/>
      <c r="B1006" s="78"/>
      <c r="C1006" s="75"/>
      <c r="D1006" s="88" t="s">
        <v>14</v>
      </c>
      <c r="E1006" s="89"/>
      <c r="F1006" s="90"/>
      <c r="G1006" s="74"/>
      <c r="H1006" s="75"/>
      <c r="I1006" s="3"/>
      <c r="J1006" s="3"/>
      <c r="K1006" s="74"/>
      <c r="L1006" s="75"/>
      <c r="M1006" s="6">
        <v>12</v>
      </c>
      <c r="N1006" s="7" t="s">
        <v>13</v>
      </c>
      <c r="O1006" s="4">
        <v>1700000</v>
      </c>
      <c r="P1006" s="76">
        <v>20400000</v>
      </c>
      <c r="Q1006" s="77"/>
      <c r="R1006" s="76">
        <v>20400000</v>
      </c>
      <c r="S1006" s="77"/>
      <c r="T1006" s="3"/>
    </row>
    <row r="1007" spans="1:20" ht="14.65" customHeight="1">
      <c r="A1007" s="85" t="s">
        <v>70</v>
      </c>
      <c r="B1007" s="86"/>
      <c r="C1007" s="87"/>
      <c r="D1007" s="88" t="s">
        <v>71</v>
      </c>
      <c r="E1007" s="89"/>
      <c r="F1007" s="90"/>
      <c r="G1007" s="74"/>
      <c r="H1007" s="75"/>
      <c r="I1007" s="3"/>
      <c r="J1007" s="3"/>
      <c r="K1007" s="74"/>
      <c r="L1007" s="75"/>
      <c r="M1007" s="3"/>
      <c r="N1007" s="3"/>
      <c r="O1007" s="3"/>
      <c r="P1007" s="76">
        <v>431000</v>
      </c>
      <c r="Q1007" s="77"/>
      <c r="R1007" s="76">
        <v>431000</v>
      </c>
      <c r="S1007" s="77"/>
      <c r="T1007" s="3"/>
    </row>
    <row r="1008" spans="1:20" ht="14.65" customHeight="1">
      <c r="A1008" s="71" t="s">
        <v>72</v>
      </c>
      <c r="B1008" s="72"/>
      <c r="C1008" s="73"/>
      <c r="D1008" s="71" t="s">
        <v>73</v>
      </c>
      <c r="E1008" s="72"/>
      <c r="F1008" s="73"/>
      <c r="G1008" s="74"/>
      <c r="H1008" s="75"/>
      <c r="I1008" s="3"/>
      <c r="J1008" s="3"/>
      <c r="K1008" s="74"/>
      <c r="L1008" s="75"/>
      <c r="M1008" s="3"/>
      <c r="N1008" s="3"/>
      <c r="O1008" s="3"/>
      <c r="P1008" s="76">
        <v>431000</v>
      </c>
      <c r="Q1008" s="77"/>
      <c r="R1008" s="76">
        <v>431000</v>
      </c>
      <c r="S1008" s="77"/>
      <c r="T1008" s="3"/>
    </row>
    <row r="1009" spans="1:20" ht="14.65" customHeight="1">
      <c r="A1009" s="74"/>
      <c r="B1009" s="78"/>
      <c r="C1009" s="75"/>
      <c r="D1009" s="79" t="s">
        <v>292</v>
      </c>
      <c r="E1009" s="80"/>
      <c r="F1009" s="81"/>
      <c r="G1009" s="74"/>
      <c r="H1009" s="75"/>
      <c r="I1009" s="3"/>
      <c r="J1009" s="3"/>
      <c r="K1009" s="74"/>
      <c r="L1009" s="75"/>
      <c r="M1009" s="6">
        <v>1</v>
      </c>
      <c r="N1009" s="9" t="s">
        <v>34</v>
      </c>
      <c r="O1009" s="4">
        <v>431000</v>
      </c>
      <c r="P1009" s="76">
        <v>431000</v>
      </c>
      <c r="Q1009" s="77"/>
      <c r="R1009" s="76">
        <v>431000</v>
      </c>
      <c r="S1009" s="77"/>
      <c r="T1009" s="3"/>
    </row>
    <row r="1010" spans="1:20" ht="14.65" customHeight="1">
      <c r="A1010" s="85" t="s">
        <v>4</v>
      </c>
      <c r="B1010" s="86"/>
      <c r="C1010" s="87"/>
      <c r="D1010" s="88" t="s">
        <v>5</v>
      </c>
      <c r="E1010" s="89"/>
      <c r="F1010" s="90"/>
      <c r="G1010" s="74"/>
      <c r="H1010" s="75"/>
      <c r="I1010" s="3"/>
      <c r="J1010" s="3"/>
      <c r="K1010" s="74"/>
      <c r="L1010" s="75"/>
      <c r="M1010" s="3"/>
      <c r="N1010" s="3"/>
      <c r="O1010" s="3"/>
      <c r="P1010" s="76">
        <v>827480200</v>
      </c>
      <c r="Q1010" s="77"/>
      <c r="R1010" s="101">
        <v>827480200</v>
      </c>
      <c r="S1010" s="102"/>
      <c r="T1010" s="3"/>
    </row>
    <row r="1011" spans="1:20" ht="14.65" customHeight="1">
      <c r="A1011" s="85" t="s">
        <v>450</v>
      </c>
      <c r="B1011" s="86"/>
      <c r="C1011" s="87"/>
      <c r="D1011" s="88" t="s">
        <v>451</v>
      </c>
      <c r="E1011" s="89"/>
      <c r="F1011" s="90"/>
      <c r="G1011" s="74"/>
      <c r="H1011" s="75"/>
      <c r="I1011" s="3"/>
      <c r="J1011" s="3"/>
      <c r="K1011" s="74"/>
      <c r="L1011" s="75"/>
      <c r="M1011" s="3"/>
      <c r="N1011" s="3"/>
      <c r="O1011" s="3"/>
      <c r="P1011" s="76">
        <v>30456000</v>
      </c>
      <c r="Q1011" s="77"/>
      <c r="R1011" s="101">
        <v>30456000</v>
      </c>
      <c r="S1011" s="102"/>
      <c r="T1011" s="3"/>
    </row>
    <row r="1012" spans="1:20" ht="14.65" customHeight="1">
      <c r="A1012" s="85" t="s">
        <v>452</v>
      </c>
      <c r="B1012" s="86"/>
      <c r="C1012" s="87"/>
      <c r="D1012" s="88" t="s">
        <v>453</v>
      </c>
      <c r="E1012" s="89"/>
      <c r="F1012" s="90"/>
      <c r="G1012" s="74"/>
      <c r="H1012" s="75"/>
      <c r="I1012" s="3"/>
      <c r="J1012" s="3"/>
      <c r="K1012" s="74"/>
      <c r="L1012" s="75"/>
      <c r="M1012" s="3"/>
      <c r="N1012" s="3"/>
      <c r="O1012" s="3"/>
      <c r="P1012" s="76">
        <v>30456000</v>
      </c>
      <c r="Q1012" s="77"/>
      <c r="R1012" s="101">
        <v>30456000</v>
      </c>
      <c r="S1012" s="102"/>
      <c r="T1012" s="3"/>
    </row>
    <row r="1013" spans="1:20" ht="14.65" customHeight="1">
      <c r="A1013" s="71" t="s">
        <v>454</v>
      </c>
      <c r="B1013" s="72"/>
      <c r="C1013" s="73"/>
      <c r="D1013" s="71" t="s">
        <v>455</v>
      </c>
      <c r="E1013" s="72"/>
      <c r="F1013" s="73"/>
      <c r="G1013" s="74"/>
      <c r="H1013" s="75"/>
      <c r="I1013" s="3"/>
      <c r="J1013" s="3"/>
      <c r="K1013" s="74"/>
      <c r="L1013" s="75"/>
      <c r="M1013" s="3"/>
      <c r="N1013" s="3"/>
      <c r="O1013" s="3"/>
      <c r="P1013" s="76">
        <v>30456000</v>
      </c>
      <c r="Q1013" s="77"/>
      <c r="R1013" s="101">
        <v>30456000</v>
      </c>
      <c r="S1013" s="102"/>
      <c r="T1013" s="3"/>
    </row>
    <row r="1014" spans="1:20" ht="14.65" customHeight="1">
      <c r="A1014" s="74"/>
      <c r="B1014" s="78"/>
      <c r="C1014" s="75"/>
      <c r="D1014" s="82" t="s">
        <v>456</v>
      </c>
      <c r="E1014" s="83"/>
      <c r="F1014" s="84"/>
      <c r="G1014" s="74"/>
      <c r="H1014" s="75"/>
      <c r="I1014" s="3"/>
      <c r="J1014" s="3"/>
      <c r="K1014" s="74"/>
      <c r="L1014" s="75"/>
      <c r="M1014" s="6">
        <v>12</v>
      </c>
      <c r="N1014" s="7" t="s">
        <v>13</v>
      </c>
      <c r="O1014" s="10">
        <v>2538000</v>
      </c>
      <c r="P1014" s="76">
        <v>30456000</v>
      </c>
      <c r="Q1014" s="77"/>
      <c r="R1014" s="101">
        <v>30456000</v>
      </c>
      <c r="S1014" s="102"/>
      <c r="T1014" s="3"/>
    </row>
    <row r="1015" spans="1:20" ht="15" customHeight="1">
      <c r="A1015" s="85" t="s">
        <v>6</v>
      </c>
      <c r="B1015" s="86"/>
      <c r="C1015" s="87"/>
      <c r="D1015" s="88" t="s">
        <v>7</v>
      </c>
      <c r="E1015" s="89"/>
      <c r="F1015" s="90"/>
      <c r="G1015" s="74"/>
      <c r="H1015" s="75"/>
      <c r="I1015" s="3"/>
      <c r="J1015" s="3"/>
      <c r="K1015" s="74"/>
      <c r="L1015" s="75"/>
      <c r="M1015" s="3"/>
      <c r="N1015" s="3"/>
      <c r="O1015" s="3"/>
      <c r="P1015" s="76">
        <v>797024200</v>
      </c>
      <c r="Q1015" s="77"/>
      <c r="R1015" s="101">
        <v>797024200</v>
      </c>
      <c r="S1015" s="102"/>
      <c r="T1015" s="3"/>
    </row>
    <row r="1016" spans="1:20" ht="14.65" customHeight="1">
      <c r="A1016" s="85" t="s">
        <v>45</v>
      </c>
      <c r="B1016" s="86"/>
      <c r="C1016" s="87"/>
      <c r="D1016" s="88" t="s">
        <v>46</v>
      </c>
      <c r="E1016" s="89"/>
      <c r="F1016" s="90"/>
      <c r="G1016" s="74"/>
      <c r="H1016" s="75"/>
      <c r="I1016" s="3"/>
      <c r="J1016" s="3"/>
      <c r="K1016" s="74"/>
      <c r="L1016" s="75"/>
      <c r="M1016" s="3"/>
      <c r="N1016" s="3"/>
      <c r="O1016" s="3"/>
      <c r="P1016" s="76">
        <v>3850100</v>
      </c>
      <c r="Q1016" s="77"/>
      <c r="R1016" s="76">
        <v>3850100</v>
      </c>
      <c r="S1016" s="77"/>
      <c r="T1016" s="3"/>
    </row>
    <row r="1017" spans="1:20" ht="14.65" customHeight="1">
      <c r="A1017" s="71" t="s">
        <v>85</v>
      </c>
      <c r="B1017" s="72"/>
      <c r="C1017" s="73"/>
      <c r="D1017" s="71" t="s">
        <v>86</v>
      </c>
      <c r="E1017" s="72"/>
      <c r="F1017" s="73"/>
      <c r="G1017" s="74"/>
      <c r="H1017" s="75"/>
      <c r="I1017" s="3"/>
      <c r="J1017" s="3"/>
      <c r="K1017" s="74"/>
      <c r="L1017" s="75"/>
      <c r="M1017" s="3"/>
      <c r="N1017" s="3"/>
      <c r="O1017" s="3"/>
      <c r="P1017" s="76">
        <v>3520100</v>
      </c>
      <c r="Q1017" s="77"/>
      <c r="R1017" s="76">
        <v>3520100</v>
      </c>
      <c r="S1017" s="77"/>
      <c r="T1017" s="3"/>
    </row>
    <row r="1018" spans="1:20" ht="14.65" customHeight="1">
      <c r="A1018" s="74"/>
      <c r="B1018" s="78"/>
      <c r="C1018" s="75"/>
      <c r="D1018" s="82" t="s">
        <v>96</v>
      </c>
      <c r="E1018" s="83"/>
      <c r="F1018" s="84"/>
      <c r="G1018" s="74"/>
      <c r="H1018" s="75"/>
      <c r="I1018" s="3"/>
      <c r="J1018" s="3"/>
      <c r="K1018" s="74"/>
      <c r="L1018" s="75"/>
      <c r="M1018" s="6">
        <v>7</v>
      </c>
      <c r="N1018" s="7" t="s">
        <v>24</v>
      </c>
      <c r="O1018" s="4">
        <v>79600</v>
      </c>
      <c r="P1018" s="76">
        <v>557200</v>
      </c>
      <c r="Q1018" s="77"/>
      <c r="R1018" s="76">
        <v>557200</v>
      </c>
      <c r="S1018" s="77"/>
      <c r="T1018" s="3"/>
    </row>
    <row r="1019" spans="1:20" ht="14.65" customHeight="1">
      <c r="A1019" s="74"/>
      <c r="B1019" s="78"/>
      <c r="C1019" s="75"/>
      <c r="D1019" s="82" t="s">
        <v>299</v>
      </c>
      <c r="E1019" s="83"/>
      <c r="F1019" s="84"/>
      <c r="G1019" s="74"/>
      <c r="H1019" s="75"/>
      <c r="I1019" s="3"/>
      <c r="J1019" s="3"/>
      <c r="K1019" s="74"/>
      <c r="L1019" s="75"/>
      <c r="M1019" s="6">
        <v>20</v>
      </c>
      <c r="N1019" s="7" t="s">
        <v>52</v>
      </c>
      <c r="O1019" s="4">
        <v>3800</v>
      </c>
      <c r="P1019" s="76">
        <v>76000</v>
      </c>
      <c r="Q1019" s="77"/>
      <c r="R1019" s="76">
        <v>76000</v>
      </c>
      <c r="S1019" s="77"/>
      <c r="T1019" s="3"/>
    </row>
    <row r="1020" spans="1:20" ht="14.65" customHeight="1">
      <c r="A1020" s="74"/>
      <c r="B1020" s="78"/>
      <c r="C1020" s="75"/>
      <c r="D1020" s="82" t="s">
        <v>100</v>
      </c>
      <c r="E1020" s="83"/>
      <c r="F1020" s="84"/>
      <c r="G1020" s="74"/>
      <c r="H1020" s="75"/>
      <c r="I1020" s="3"/>
      <c r="J1020" s="3"/>
      <c r="K1020" s="74"/>
      <c r="L1020" s="75"/>
      <c r="M1020" s="6">
        <v>20</v>
      </c>
      <c r="N1020" s="7" t="s">
        <v>52</v>
      </c>
      <c r="O1020" s="4">
        <v>2600</v>
      </c>
      <c r="P1020" s="76">
        <v>52000</v>
      </c>
      <c r="Q1020" s="77"/>
      <c r="R1020" s="76">
        <v>52000</v>
      </c>
      <c r="S1020" s="77"/>
      <c r="T1020" s="3"/>
    </row>
    <row r="1021" spans="1:20" ht="14.65" customHeight="1">
      <c r="A1021" s="74"/>
      <c r="B1021" s="78"/>
      <c r="C1021" s="75"/>
      <c r="D1021" s="82" t="s">
        <v>394</v>
      </c>
      <c r="E1021" s="83"/>
      <c r="F1021" s="84"/>
      <c r="G1021" s="74"/>
      <c r="H1021" s="75"/>
      <c r="I1021" s="3"/>
      <c r="J1021" s="3"/>
      <c r="K1021" s="74"/>
      <c r="L1021" s="75"/>
      <c r="M1021" s="6">
        <v>5</v>
      </c>
      <c r="N1021" s="7" t="s">
        <v>52</v>
      </c>
      <c r="O1021" s="4">
        <v>32100</v>
      </c>
      <c r="P1021" s="76">
        <v>160500</v>
      </c>
      <c r="Q1021" s="77"/>
      <c r="R1021" s="76">
        <v>160500</v>
      </c>
      <c r="S1021" s="77"/>
      <c r="T1021" s="3"/>
    </row>
    <row r="1022" spans="1:20" ht="14.65" customHeight="1">
      <c r="A1022" s="74"/>
      <c r="B1022" s="78"/>
      <c r="C1022" s="75"/>
      <c r="D1022" s="82" t="s">
        <v>293</v>
      </c>
      <c r="E1022" s="83"/>
      <c r="F1022" s="84"/>
      <c r="G1022" s="74"/>
      <c r="H1022" s="75"/>
      <c r="I1022" s="3"/>
      <c r="J1022" s="3"/>
      <c r="K1022" s="74"/>
      <c r="L1022" s="75"/>
      <c r="M1022" s="6">
        <v>5</v>
      </c>
      <c r="N1022" s="7" t="s">
        <v>52</v>
      </c>
      <c r="O1022" s="4">
        <v>13200</v>
      </c>
      <c r="P1022" s="76">
        <v>66000</v>
      </c>
      <c r="Q1022" s="77"/>
      <c r="R1022" s="76">
        <v>66000</v>
      </c>
      <c r="S1022" s="77"/>
      <c r="T1022" s="3"/>
    </row>
    <row r="1023" spans="1:20" ht="14.65" customHeight="1">
      <c r="A1023" s="74"/>
      <c r="B1023" s="78"/>
      <c r="C1023" s="75"/>
      <c r="D1023" s="82" t="s">
        <v>457</v>
      </c>
      <c r="E1023" s="83"/>
      <c r="F1023" s="84"/>
      <c r="G1023" s="74"/>
      <c r="H1023" s="75"/>
      <c r="I1023" s="3"/>
      <c r="J1023" s="3"/>
      <c r="K1023" s="74"/>
      <c r="L1023" s="75"/>
      <c r="M1023" s="6">
        <v>4</v>
      </c>
      <c r="N1023" s="7" t="s">
        <v>52</v>
      </c>
      <c r="O1023" s="4">
        <v>67200</v>
      </c>
      <c r="P1023" s="76">
        <v>268800</v>
      </c>
      <c r="Q1023" s="77"/>
      <c r="R1023" s="76">
        <v>268800</v>
      </c>
      <c r="S1023" s="77"/>
      <c r="T1023" s="3"/>
    </row>
    <row r="1024" spans="1:20" ht="14.65" customHeight="1">
      <c r="A1024" s="74"/>
      <c r="B1024" s="78"/>
      <c r="C1024" s="75"/>
      <c r="D1024" s="82" t="s">
        <v>275</v>
      </c>
      <c r="E1024" s="83"/>
      <c r="F1024" s="84"/>
      <c r="G1024" s="74"/>
      <c r="H1024" s="75"/>
      <c r="I1024" s="3"/>
      <c r="J1024" s="3"/>
      <c r="K1024" s="74"/>
      <c r="L1024" s="75"/>
      <c r="M1024" s="6">
        <v>7</v>
      </c>
      <c r="N1024" s="7" t="s">
        <v>24</v>
      </c>
      <c r="O1024" s="4">
        <v>69800</v>
      </c>
      <c r="P1024" s="76">
        <v>488600</v>
      </c>
      <c r="Q1024" s="77"/>
      <c r="R1024" s="76">
        <v>488600</v>
      </c>
      <c r="S1024" s="77"/>
      <c r="T1024" s="3"/>
    </row>
    <row r="1025" spans="1:20" ht="14.65" customHeight="1">
      <c r="A1025" s="74"/>
      <c r="B1025" s="78"/>
      <c r="C1025" s="75"/>
      <c r="D1025" s="82" t="s">
        <v>458</v>
      </c>
      <c r="E1025" s="83"/>
      <c r="F1025" s="84"/>
      <c r="G1025" s="74"/>
      <c r="H1025" s="75"/>
      <c r="I1025" s="3"/>
      <c r="J1025" s="3"/>
      <c r="K1025" s="74"/>
      <c r="L1025" s="75"/>
      <c r="M1025" s="6">
        <v>1</v>
      </c>
      <c r="N1025" s="7" t="s">
        <v>88</v>
      </c>
      <c r="O1025" s="4">
        <v>32100</v>
      </c>
      <c r="P1025" s="76">
        <v>32100</v>
      </c>
      <c r="Q1025" s="77"/>
      <c r="R1025" s="76">
        <v>32100</v>
      </c>
      <c r="S1025" s="77"/>
      <c r="T1025" s="3"/>
    </row>
    <row r="1026" spans="1:20" ht="14.65" customHeight="1">
      <c r="A1026" s="74"/>
      <c r="B1026" s="78"/>
      <c r="C1026" s="75"/>
      <c r="D1026" s="82" t="s">
        <v>145</v>
      </c>
      <c r="E1026" s="83"/>
      <c r="F1026" s="84"/>
      <c r="G1026" s="74"/>
      <c r="H1026" s="75"/>
      <c r="I1026" s="3"/>
      <c r="J1026" s="3"/>
      <c r="K1026" s="74"/>
      <c r="L1026" s="75"/>
      <c r="M1026" s="6">
        <v>8</v>
      </c>
      <c r="N1026" s="7" t="s">
        <v>52</v>
      </c>
      <c r="O1026" s="4">
        <v>3700</v>
      </c>
      <c r="P1026" s="76">
        <v>29600</v>
      </c>
      <c r="Q1026" s="77"/>
      <c r="R1026" s="76">
        <v>29600</v>
      </c>
      <c r="S1026" s="77"/>
      <c r="T1026" s="3"/>
    </row>
    <row r="1027" spans="1:20" ht="14.65" customHeight="1">
      <c r="A1027" s="74"/>
      <c r="B1027" s="78"/>
      <c r="C1027" s="75"/>
      <c r="D1027" s="82" t="s">
        <v>459</v>
      </c>
      <c r="E1027" s="83"/>
      <c r="F1027" s="84"/>
      <c r="G1027" s="74"/>
      <c r="H1027" s="75"/>
      <c r="I1027" s="3"/>
      <c r="J1027" s="3"/>
      <c r="K1027" s="74"/>
      <c r="L1027" s="75"/>
      <c r="M1027" s="6">
        <v>5</v>
      </c>
      <c r="N1027" s="7" t="s">
        <v>52</v>
      </c>
      <c r="O1027" s="4">
        <v>5200</v>
      </c>
      <c r="P1027" s="76">
        <v>26000</v>
      </c>
      <c r="Q1027" s="77"/>
      <c r="R1027" s="76">
        <v>26000</v>
      </c>
      <c r="S1027" s="77"/>
      <c r="T1027" s="3"/>
    </row>
    <row r="1028" spans="1:20" ht="14.65" customHeight="1">
      <c r="A1028" s="74"/>
      <c r="B1028" s="78"/>
      <c r="C1028" s="75"/>
      <c r="D1028" s="82" t="s">
        <v>103</v>
      </c>
      <c r="E1028" s="83"/>
      <c r="F1028" s="84"/>
      <c r="G1028" s="74"/>
      <c r="H1028" s="75"/>
      <c r="I1028" s="3"/>
      <c r="J1028" s="3"/>
      <c r="K1028" s="74"/>
      <c r="L1028" s="75"/>
      <c r="M1028" s="6">
        <v>1</v>
      </c>
      <c r="N1028" s="7" t="s">
        <v>52</v>
      </c>
      <c r="O1028" s="4">
        <v>88900</v>
      </c>
      <c r="P1028" s="76">
        <v>88900</v>
      </c>
      <c r="Q1028" s="77"/>
      <c r="R1028" s="76">
        <v>88900</v>
      </c>
      <c r="S1028" s="77"/>
      <c r="T1028" s="3"/>
    </row>
    <row r="1029" spans="1:20" ht="14.65" customHeight="1">
      <c r="A1029" s="74"/>
      <c r="B1029" s="78"/>
      <c r="C1029" s="75"/>
      <c r="D1029" s="82" t="s">
        <v>104</v>
      </c>
      <c r="E1029" s="83"/>
      <c r="F1029" s="84"/>
      <c r="G1029" s="74"/>
      <c r="H1029" s="75"/>
      <c r="I1029" s="3"/>
      <c r="J1029" s="3"/>
      <c r="K1029" s="74"/>
      <c r="L1029" s="75"/>
      <c r="M1029" s="6">
        <v>1</v>
      </c>
      <c r="N1029" s="7" t="s">
        <v>52</v>
      </c>
      <c r="O1029" s="4">
        <v>37200</v>
      </c>
      <c r="P1029" s="76">
        <v>37200</v>
      </c>
      <c r="Q1029" s="77"/>
      <c r="R1029" s="76">
        <v>37200</v>
      </c>
      <c r="S1029" s="77"/>
      <c r="T1029" s="3"/>
    </row>
    <row r="1030" spans="1:20" ht="14.65" customHeight="1">
      <c r="A1030" s="74"/>
      <c r="B1030" s="78"/>
      <c r="C1030" s="75"/>
      <c r="D1030" s="82" t="s">
        <v>460</v>
      </c>
      <c r="E1030" s="83"/>
      <c r="F1030" s="84"/>
      <c r="G1030" s="74"/>
      <c r="H1030" s="75"/>
      <c r="I1030" s="3"/>
      <c r="J1030" s="3"/>
      <c r="K1030" s="74"/>
      <c r="L1030" s="75"/>
      <c r="M1030" s="6">
        <v>1</v>
      </c>
      <c r="N1030" s="7" t="s">
        <v>52</v>
      </c>
      <c r="O1030" s="4">
        <v>24400</v>
      </c>
      <c r="P1030" s="76">
        <v>24400</v>
      </c>
      <c r="Q1030" s="77"/>
      <c r="R1030" s="76">
        <v>24400</v>
      </c>
      <c r="S1030" s="77"/>
      <c r="T1030" s="3"/>
    </row>
    <row r="1031" spans="1:20" ht="25.9" customHeight="1">
      <c r="A1031" s="74"/>
      <c r="B1031" s="78"/>
      <c r="C1031" s="75"/>
      <c r="D1031" s="88" t="s">
        <v>108</v>
      </c>
      <c r="E1031" s="89"/>
      <c r="F1031" s="90"/>
      <c r="G1031" s="74"/>
      <c r="H1031" s="75"/>
      <c r="I1031" s="3"/>
      <c r="J1031" s="3"/>
      <c r="K1031" s="74"/>
      <c r="L1031" s="75"/>
      <c r="M1031" s="6">
        <v>8</v>
      </c>
      <c r="N1031" s="7" t="s">
        <v>52</v>
      </c>
      <c r="O1031" s="4">
        <v>198300</v>
      </c>
      <c r="P1031" s="76">
        <v>1586400</v>
      </c>
      <c r="Q1031" s="77"/>
      <c r="R1031" s="76">
        <v>1586400</v>
      </c>
      <c r="S1031" s="77"/>
      <c r="T1031" s="3"/>
    </row>
    <row r="1032" spans="1:20" ht="14.65" customHeight="1">
      <c r="A1032" s="74"/>
      <c r="B1032" s="78"/>
      <c r="C1032" s="75"/>
      <c r="D1032" s="82" t="s">
        <v>461</v>
      </c>
      <c r="E1032" s="83"/>
      <c r="F1032" s="84"/>
      <c r="G1032" s="74"/>
      <c r="H1032" s="75"/>
      <c r="I1032" s="3"/>
      <c r="J1032" s="3"/>
      <c r="K1032" s="74"/>
      <c r="L1032" s="75"/>
      <c r="M1032" s="6">
        <v>1</v>
      </c>
      <c r="N1032" s="7" t="s">
        <v>52</v>
      </c>
      <c r="O1032" s="4">
        <v>26400</v>
      </c>
      <c r="P1032" s="76">
        <v>26400</v>
      </c>
      <c r="Q1032" s="77"/>
      <c r="R1032" s="76">
        <v>26400</v>
      </c>
      <c r="S1032" s="77"/>
      <c r="T1032" s="3"/>
    </row>
    <row r="1033" spans="1:20" ht="14.65" customHeight="1">
      <c r="A1033" s="71" t="s">
        <v>111</v>
      </c>
      <c r="B1033" s="72"/>
      <c r="C1033" s="73"/>
      <c r="D1033" s="71" t="s">
        <v>112</v>
      </c>
      <c r="E1033" s="72"/>
      <c r="F1033" s="73"/>
      <c r="G1033" s="74"/>
      <c r="H1033" s="75"/>
      <c r="I1033" s="3"/>
      <c r="J1033" s="3"/>
      <c r="K1033" s="74"/>
      <c r="L1033" s="75"/>
      <c r="M1033" s="3"/>
      <c r="N1033" s="3"/>
      <c r="O1033" s="3"/>
      <c r="P1033" s="76">
        <v>330000</v>
      </c>
      <c r="Q1033" s="77"/>
      <c r="R1033" s="76">
        <v>330000</v>
      </c>
      <c r="S1033" s="77"/>
      <c r="T1033" s="3"/>
    </row>
    <row r="1034" spans="1:20" ht="14.65" customHeight="1">
      <c r="A1034" s="74"/>
      <c r="B1034" s="78"/>
      <c r="C1034" s="75"/>
      <c r="D1034" s="82" t="s">
        <v>115</v>
      </c>
      <c r="E1034" s="83"/>
      <c r="F1034" s="84"/>
      <c r="G1034" s="74"/>
      <c r="H1034" s="75"/>
      <c r="I1034" s="3"/>
      <c r="J1034" s="3"/>
      <c r="K1034" s="74"/>
      <c r="L1034" s="75"/>
      <c r="M1034" s="6">
        <v>50</v>
      </c>
      <c r="N1034" s="9" t="s">
        <v>114</v>
      </c>
      <c r="O1034" s="4">
        <v>6000</v>
      </c>
      <c r="P1034" s="76">
        <v>300000</v>
      </c>
      <c r="Q1034" s="77"/>
      <c r="R1034" s="76">
        <v>300000</v>
      </c>
      <c r="S1034" s="77"/>
      <c r="T1034" s="3"/>
    </row>
    <row r="1035" spans="1:20" ht="14.65" customHeight="1">
      <c r="A1035" s="74"/>
      <c r="B1035" s="78"/>
      <c r="C1035" s="75"/>
      <c r="D1035" s="82" t="s">
        <v>113</v>
      </c>
      <c r="E1035" s="83"/>
      <c r="F1035" s="84"/>
      <c r="G1035" s="74"/>
      <c r="H1035" s="75"/>
      <c r="I1035" s="3"/>
      <c r="J1035" s="3"/>
      <c r="K1035" s="74"/>
      <c r="L1035" s="75"/>
      <c r="M1035" s="6">
        <v>10</v>
      </c>
      <c r="N1035" s="9" t="s">
        <v>114</v>
      </c>
      <c r="O1035" s="4">
        <v>3000</v>
      </c>
      <c r="P1035" s="76">
        <v>30000</v>
      </c>
      <c r="Q1035" s="77"/>
      <c r="R1035" s="76">
        <v>30000</v>
      </c>
      <c r="S1035" s="77"/>
      <c r="T1035" s="3"/>
    </row>
    <row r="1036" spans="1:20" ht="14.65" customHeight="1">
      <c r="A1036" s="85" t="s">
        <v>8</v>
      </c>
      <c r="B1036" s="86"/>
      <c r="C1036" s="87"/>
      <c r="D1036" s="88" t="s">
        <v>9</v>
      </c>
      <c r="E1036" s="89"/>
      <c r="F1036" s="90"/>
      <c r="G1036" s="74"/>
      <c r="H1036" s="75"/>
      <c r="I1036" s="3"/>
      <c r="J1036" s="3"/>
      <c r="K1036" s="74"/>
      <c r="L1036" s="75"/>
      <c r="M1036" s="3"/>
      <c r="N1036" s="3"/>
      <c r="O1036" s="3"/>
      <c r="P1036" s="76">
        <v>20400000</v>
      </c>
      <c r="Q1036" s="77"/>
      <c r="R1036" s="76">
        <v>20400000</v>
      </c>
      <c r="S1036" s="77"/>
      <c r="T1036" s="3"/>
    </row>
    <row r="1037" spans="1:20" ht="14.65" customHeight="1">
      <c r="A1037" s="71" t="s">
        <v>10</v>
      </c>
      <c r="B1037" s="72"/>
      <c r="C1037" s="73"/>
      <c r="D1037" s="71" t="s">
        <v>11</v>
      </c>
      <c r="E1037" s="72"/>
      <c r="F1037" s="73"/>
      <c r="G1037" s="74"/>
      <c r="H1037" s="75"/>
      <c r="I1037" s="3"/>
      <c r="J1037" s="3"/>
      <c r="K1037" s="74"/>
      <c r="L1037" s="75"/>
      <c r="M1037" s="3"/>
      <c r="N1037" s="3"/>
      <c r="O1037" s="3"/>
      <c r="P1037" s="76">
        <v>20400000</v>
      </c>
      <c r="Q1037" s="77"/>
      <c r="R1037" s="76">
        <v>20400000</v>
      </c>
      <c r="S1037" s="77"/>
      <c r="T1037" s="3"/>
    </row>
    <row r="1038" spans="1:20" ht="14.65" customHeight="1">
      <c r="A1038" s="74"/>
      <c r="B1038" s="78"/>
      <c r="C1038" s="75"/>
      <c r="D1038" s="82" t="s">
        <v>462</v>
      </c>
      <c r="E1038" s="83"/>
      <c r="F1038" s="84"/>
      <c r="G1038" s="74"/>
      <c r="H1038" s="75"/>
      <c r="I1038" s="3"/>
      <c r="J1038" s="3"/>
      <c r="K1038" s="74"/>
      <c r="L1038" s="75"/>
      <c r="M1038" s="6">
        <v>12</v>
      </c>
      <c r="N1038" s="7" t="s">
        <v>13</v>
      </c>
      <c r="O1038" s="4">
        <v>1700000</v>
      </c>
      <c r="P1038" s="76">
        <v>20400000</v>
      </c>
      <c r="Q1038" s="77"/>
      <c r="R1038" s="76">
        <v>20400000</v>
      </c>
      <c r="S1038" s="77"/>
      <c r="T1038" s="3"/>
    </row>
    <row r="1039" spans="1:20" ht="14.65" customHeight="1">
      <c r="A1039" s="85" t="s">
        <v>119</v>
      </c>
      <c r="B1039" s="86"/>
      <c r="C1039" s="87"/>
      <c r="D1039" s="88" t="s">
        <v>120</v>
      </c>
      <c r="E1039" s="89"/>
      <c r="F1039" s="90"/>
      <c r="G1039" s="74"/>
      <c r="H1039" s="75"/>
      <c r="I1039" s="3"/>
      <c r="J1039" s="3"/>
      <c r="K1039" s="74"/>
      <c r="L1039" s="75"/>
      <c r="M1039" s="3"/>
      <c r="N1039" s="3"/>
      <c r="O1039" s="3"/>
      <c r="P1039" s="76">
        <v>23980000</v>
      </c>
      <c r="Q1039" s="77"/>
      <c r="R1039" s="76">
        <v>23980000</v>
      </c>
      <c r="S1039" s="77"/>
      <c r="T1039" s="3"/>
    </row>
    <row r="1040" spans="1:20" ht="14.65" customHeight="1">
      <c r="A1040" s="71" t="s">
        <v>121</v>
      </c>
      <c r="B1040" s="72"/>
      <c r="C1040" s="73"/>
      <c r="D1040" s="71" t="s">
        <v>122</v>
      </c>
      <c r="E1040" s="72"/>
      <c r="F1040" s="73"/>
      <c r="G1040" s="74"/>
      <c r="H1040" s="75"/>
      <c r="I1040" s="3"/>
      <c r="J1040" s="3"/>
      <c r="K1040" s="74"/>
      <c r="L1040" s="75"/>
      <c r="M1040" s="3"/>
      <c r="N1040" s="3"/>
      <c r="O1040" s="3"/>
      <c r="P1040" s="76">
        <v>8400000</v>
      </c>
      <c r="Q1040" s="77"/>
      <c r="R1040" s="76">
        <v>8400000</v>
      </c>
      <c r="S1040" s="77"/>
      <c r="T1040" s="3"/>
    </row>
    <row r="1041" spans="1:20" ht="14.65" customHeight="1">
      <c r="A1041" s="74"/>
      <c r="B1041" s="78"/>
      <c r="C1041" s="75"/>
      <c r="D1041" s="82" t="s">
        <v>123</v>
      </c>
      <c r="E1041" s="83"/>
      <c r="F1041" s="84"/>
      <c r="G1041" s="74"/>
      <c r="H1041" s="75"/>
      <c r="I1041" s="3"/>
      <c r="J1041" s="3"/>
      <c r="K1041" s="74"/>
      <c r="L1041" s="75"/>
      <c r="M1041" s="6">
        <v>150</v>
      </c>
      <c r="N1041" s="7" t="s">
        <v>124</v>
      </c>
      <c r="O1041" s="4">
        <v>40000</v>
      </c>
      <c r="P1041" s="76">
        <v>6000000</v>
      </c>
      <c r="Q1041" s="77"/>
      <c r="R1041" s="76">
        <v>6000000</v>
      </c>
      <c r="S1041" s="77"/>
      <c r="T1041" s="3"/>
    </row>
    <row r="1042" spans="1:20" ht="14.65" customHeight="1">
      <c r="A1042" s="74"/>
      <c r="B1042" s="78"/>
      <c r="C1042" s="75"/>
      <c r="D1042" s="79" t="s">
        <v>125</v>
      </c>
      <c r="E1042" s="80"/>
      <c r="F1042" s="81"/>
      <c r="G1042" s="74"/>
      <c r="H1042" s="75"/>
      <c r="I1042" s="3"/>
      <c r="J1042" s="3"/>
      <c r="K1042" s="74"/>
      <c r="L1042" s="75"/>
      <c r="M1042" s="6">
        <v>150</v>
      </c>
      <c r="N1042" s="7" t="s">
        <v>124</v>
      </c>
      <c r="O1042" s="4">
        <v>16000</v>
      </c>
      <c r="P1042" s="76">
        <v>2400000</v>
      </c>
      <c r="Q1042" s="77"/>
      <c r="R1042" s="76">
        <v>2400000</v>
      </c>
      <c r="S1042" s="77"/>
      <c r="T1042" s="3"/>
    </row>
    <row r="1043" spans="1:20" ht="25.9" customHeight="1">
      <c r="A1043" s="71" t="s">
        <v>295</v>
      </c>
      <c r="B1043" s="72"/>
      <c r="C1043" s="73"/>
      <c r="D1043" s="71" t="s">
        <v>296</v>
      </c>
      <c r="E1043" s="72"/>
      <c r="F1043" s="73"/>
      <c r="G1043" s="74"/>
      <c r="H1043" s="75"/>
      <c r="I1043" s="3"/>
      <c r="J1043" s="3"/>
      <c r="K1043" s="74"/>
      <c r="L1043" s="75"/>
      <c r="M1043" s="3"/>
      <c r="N1043" s="3"/>
      <c r="O1043" s="3"/>
      <c r="P1043" s="76">
        <v>15580000</v>
      </c>
      <c r="Q1043" s="77"/>
      <c r="R1043" s="76">
        <v>15580000</v>
      </c>
      <c r="S1043" s="77"/>
      <c r="T1043" s="3"/>
    </row>
    <row r="1044" spans="1:20" ht="14.65" customHeight="1">
      <c r="A1044" s="91" t="s">
        <v>389</v>
      </c>
      <c r="B1044" s="92"/>
      <c r="C1044" s="93"/>
      <c r="D1044" s="82" t="s">
        <v>123</v>
      </c>
      <c r="E1044" s="83"/>
      <c r="F1044" s="84"/>
      <c r="G1044" s="74"/>
      <c r="H1044" s="75"/>
      <c r="I1044" s="3"/>
      <c r="J1044" s="3"/>
      <c r="K1044" s="74"/>
      <c r="L1044" s="75"/>
      <c r="M1044" s="6">
        <v>380</v>
      </c>
      <c r="N1044" s="9" t="s">
        <v>124</v>
      </c>
      <c r="O1044" s="4">
        <v>25000</v>
      </c>
      <c r="P1044" s="76">
        <v>9500000</v>
      </c>
      <c r="Q1044" s="77"/>
      <c r="R1044" s="76">
        <v>9500000</v>
      </c>
      <c r="S1044" s="77"/>
      <c r="T1044" s="3"/>
    </row>
    <row r="1045" spans="1:20" ht="14.65" customHeight="1">
      <c r="A1045" s="74"/>
      <c r="B1045" s="78"/>
      <c r="C1045" s="75"/>
      <c r="D1045" s="79" t="s">
        <v>125</v>
      </c>
      <c r="E1045" s="80"/>
      <c r="F1045" s="81"/>
      <c r="G1045" s="74"/>
      <c r="H1045" s="75"/>
      <c r="I1045" s="3"/>
      <c r="J1045" s="3"/>
      <c r="K1045" s="74"/>
      <c r="L1045" s="75"/>
      <c r="M1045" s="6">
        <v>380</v>
      </c>
      <c r="N1045" s="9" t="s">
        <v>124</v>
      </c>
      <c r="O1045" s="4">
        <v>16000</v>
      </c>
      <c r="P1045" s="76">
        <v>6080000</v>
      </c>
      <c r="Q1045" s="77"/>
      <c r="R1045" s="76">
        <v>6080000</v>
      </c>
      <c r="S1045" s="77"/>
      <c r="T1045" s="3"/>
    </row>
    <row r="1046" spans="1:20" ht="14.65" customHeight="1">
      <c r="A1046" s="85" t="s">
        <v>187</v>
      </c>
      <c r="B1046" s="86"/>
      <c r="C1046" s="87"/>
      <c r="D1046" s="88" t="s">
        <v>188</v>
      </c>
      <c r="E1046" s="89"/>
      <c r="F1046" s="90"/>
      <c r="G1046" s="74"/>
      <c r="H1046" s="75"/>
      <c r="I1046" s="3"/>
      <c r="J1046" s="3"/>
      <c r="K1046" s="74"/>
      <c r="L1046" s="75"/>
      <c r="M1046" s="3"/>
      <c r="N1046" s="3"/>
      <c r="O1046" s="3"/>
      <c r="P1046" s="76">
        <v>1600000</v>
      </c>
      <c r="Q1046" s="77"/>
      <c r="R1046" s="76">
        <v>1600000</v>
      </c>
      <c r="S1046" s="77"/>
      <c r="T1046" s="3"/>
    </row>
    <row r="1047" spans="1:20" ht="14.65" customHeight="1">
      <c r="A1047" s="71" t="s">
        <v>283</v>
      </c>
      <c r="B1047" s="72"/>
      <c r="C1047" s="73"/>
      <c r="D1047" s="71" t="s">
        <v>284</v>
      </c>
      <c r="E1047" s="72"/>
      <c r="F1047" s="73"/>
      <c r="G1047" s="74"/>
      <c r="H1047" s="75"/>
      <c r="I1047" s="3"/>
      <c r="J1047" s="3"/>
      <c r="K1047" s="74"/>
      <c r="L1047" s="75"/>
      <c r="M1047" s="3"/>
      <c r="N1047" s="3"/>
      <c r="O1047" s="3"/>
      <c r="P1047" s="76">
        <v>1600000</v>
      </c>
      <c r="Q1047" s="77"/>
      <c r="R1047" s="76">
        <v>1600000</v>
      </c>
      <c r="S1047" s="77"/>
      <c r="T1047" s="3"/>
    </row>
    <row r="1048" spans="1:20" ht="14.65" customHeight="1">
      <c r="A1048" s="74"/>
      <c r="B1048" s="78"/>
      <c r="C1048" s="75"/>
      <c r="D1048" s="82" t="s">
        <v>285</v>
      </c>
      <c r="E1048" s="83"/>
      <c r="F1048" s="84"/>
      <c r="G1048" s="74"/>
      <c r="H1048" s="75"/>
      <c r="I1048" s="3"/>
      <c r="J1048" s="3"/>
      <c r="K1048" s="74"/>
      <c r="L1048" s="75"/>
      <c r="M1048" s="6">
        <v>1</v>
      </c>
      <c r="N1048" s="9" t="s">
        <v>34</v>
      </c>
      <c r="O1048" s="4">
        <v>1600000</v>
      </c>
      <c r="P1048" s="76">
        <v>1600000</v>
      </c>
      <c r="Q1048" s="77"/>
      <c r="R1048" s="76">
        <v>1600000</v>
      </c>
      <c r="S1048" s="77"/>
      <c r="T1048" s="3"/>
    </row>
    <row r="1049" spans="1:20" ht="14.65" customHeight="1">
      <c r="A1049" s="85" t="s">
        <v>399</v>
      </c>
      <c r="B1049" s="86"/>
      <c r="C1049" s="87"/>
      <c r="D1049" s="88" t="s">
        <v>400</v>
      </c>
      <c r="E1049" s="89"/>
      <c r="F1049" s="90"/>
      <c r="G1049" s="74"/>
      <c r="H1049" s="75"/>
      <c r="I1049" s="3"/>
      <c r="J1049" s="3"/>
      <c r="K1049" s="74"/>
      <c r="L1049" s="75"/>
      <c r="M1049" s="3"/>
      <c r="N1049" s="3"/>
      <c r="O1049" s="3"/>
      <c r="P1049" s="76">
        <v>743173400</v>
      </c>
      <c r="Q1049" s="77"/>
      <c r="R1049" s="76">
        <v>743173400</v>
      </c>
      <c r="S1049" s="77"/>
      <c r="T1049" s="3"/>
    </row>
    <row r="1050" spans="1:20" ht="25.9" customHeight="1">
      <c r="A1050" s="71" t="s">
        <v>401</v>
      </c>
      <c r="B1050" s="72"/>
      <c r="C1050" s="73"/>
      <c r="D1050" s="71" t="s">
        <v>402</v>
      </c>
      <c r="E1050" s="72"/>
      <c r="F1050" s="73"/>
      <c r="G1050" s="74"/>
      <c r="H1050" s="75"/>
      <c r="I1050" s="3"/>
      <c r="J1050" s="3"/>
      <c r="K1050" s="74"/>
      <c r="L1050" s="75"/>
      <c r="M1050" s="3"/>
      <c r="N1050" s="3"/>
      <c r="O1050" s="3"/>
      <c r="P1050" s="76">
        <v>743173400</v>
      </c>
      <c r="Q1050" s="77"/>
      <c r="R1050" s="76">
        <v>743173400</v>
      </c>
      <c r="S1050" s="77"/>
      <c r="T1050" s="3"/>
    </row>
    <row r="1051" spans="1:20" ht="37.9" customHeight="1">
      <c r="A1051" s="88"/>
      <c r="B1051" s="89"/>
      <c r="C1051" s="90"/>
      <c r="D1051" s="88" t="s">
        <v>463</v>
      </c>
      <c r="E1051" s="89"/>
      <c r="F1051" s="90"/>
      <c r="G1051" s="88"/>
      <c r="H1051" s="90"/>
      <c r="I1051" s="1"/>
      <c r="J1051" s="1"/>
      <c r="K1051" s="88"/>
      <c r="L1051" s="90"/>
      <c r="M1051" s="6">
        <v>1</v>
      </c>
      <c r="N1051" s="9" t="s">
        <v>211</v>
      </c>
      <c r="O1051" s="4">
        <v>92896675</v>
      </c>
      <c r="P1051" s="76">
        <v>92896675</v>
      </c>
      <c r="Q1051" s="77"/>
      <c r="R1051" s="76">
        <v>92896675</v>
      </c>
      <c r="S1051" s="77"/>
      <c r="T1051" s="1"/>
    </row>
    <row r="1052" spans="1:20" ht="37.9" customHeight="1">
      <c r="A1052" s="88"/>
      <c r="B1052" s="89"/>
      <c r="C1052" s="90"/>
      <c r="D1052" s="88" t="s">
        <v>464</v>
      </c>
      <c r="E1052" s="89"/>
      <c r="F1052" s="90"/>
      <c r="G1052" s="88"/>
      <c r="H1052" s="90"/>
      <c r="I1052" s="1"/>
      <c r="J1052" s="1"/>
      <c r="K1052" s="88"/>
      <c r="L1052" s="90"/>
      <c r="M1052" s="6">
        <v>1</v>
      </c>
      <c r="N1052" s="9" t="s">
        <v>211</v>
      </c>
      <c r="O1052" s="4">
        <v>92896675</v>
      </c>
      <c r="P1052" s="76">
        <v>92896675</v>
      </c>
      <c r="Q1052" s="77"/>
      <c r="R1052" s="76">
        <v>92896675</v>
      </c>
      <c r="S1052" s="77"/>
      <c r="T1052" s="1"/>
    </row>
    <row r="1053" spans="1:20" ht="37.9" customHeight="1">
      <c r="A1053" s="88"/>
      <c r="B1053" s="89"/>
      <c r="C1053" s="90"/>
      <c r="D1053" s="88" t="s">
        <v>465</v>
      </c>
      <c r="E1053" s="89"/>
      <c r="F1053" s="90"/>
      <c r="G1053" s="88"/>
      <c r="H1053" s="90"/>
      <c r="I1053" s="1"/>
      <c r="J1053" s="1"/>
      <c r="K1053" s="88"/>
      <c r="L1053" s="90"/>
      <c r="M1053" s="6">
        <v>1</v>
      </c>
      <c r="N1053" s="9" t="s">
        <v>211</v>
      </c>
      <c r="O1053" s="4">
        <v>92896675</v>
      </c>
      <c r="P1053" s="76">
        <v>92896675</v>
      </c>
      <c r="Q1053" s="77"/>
      <c r="R1053" s="76">
        <v>92896675</v>
      </c>
      <c r="S1053" s="77"/>
      <c r="T1053" s="1"/>
    </row>
    <row r="1054" spans="1:20" ht="37.9" customHeight="1">
      <c r="A1054" s="88"/>
      <c r="B1054" s="89"/>
      <c r="C1054" s="90"/>
      <c r="D1054" s="88" t="s">
        <v>466</v>
      </c>
      <c r="E1054" s="89"/>
      <c r="F1054" s="90"/>
      <c r="G1054" s="88"/>
      <c r="H1054" s="90"/>
      <c r="I1054" s="1"/>
      <c r="J1054" s="1"/>
      <c r="K1054" s="88"/>
      <c r="L1054" s="90"/>
      <c r="M1054" s="6">
        <v>1</v>
      </c>
      <c r="N1054" s="9" t="s">
        <v>211</v>
      </c>
      <c r="O1054" s="4">
        <v>92896675</v>
      </c>
      <c r="P1054" s="76">
        <v>92896675</v>
      </c>
      <c r="Q1054" s="77"/>
      <c r="R1054" s="76">
        <v>92896675</v>
      </c>
      <c r="S1054" s="77"/>
      <c r="T1054" s="1"/>
    </row>
    <row r="1055" spans="1:20" ht="37.9" customHeight="1">
      <c r="A1055" s="88"/>
      <c r="B1055" s="89"/>
      <c r="C1055" s="90"/>
      <c r="D1055" s="88" t="s">
        <v>467</v>
      </c>
      <c r="E1055" s="89"/>
      <c r="F1055" s="90"/>
      <c r="G1055" s="88"/>
      <c r="H1055" s="90"/>
      <c r="I1055" s="1"/>
      <c r="J1055" s="1"/>
      <c r="K1055" s="88"/>
      <c r="L1055" s="90"/>
      <c r="M1055" s="6">
        <v>1</v>
      </c>
      <c r="N1055" s="9" t="s">
        <v>211</v>
      </c>
      <c r="O1055" s="4">
        <v>92896675</v>
      </c>
      <c r="P1055" s="76">
        <v>92896675</v>
      </c>
      <c r="Q1055" s="77"/>
      <c r="R1055" s="76">
        <v>92896675</v>
      </c>
      <c r="S1055" s="77"/>
      <c r="T1055" s="1"/>
    </row>
    <row r="1056" spans="1:20" ht="37.9" customHeight="1">
      <c r="A1056" s="88"/>
      <c r="B1056" s="89"/>
      <c r="C1056" s="90"/>
      <c r="D1056" s="88" t="s">
        <v>468</v>
      </c>
      <c r="E1056" s="89"/>
      <c r="F1056" s="90"/>
      <c r="G1056" s="88"/>
      <c r="H1056" s="90"/>
      <c r="I1056" s="1"/>
      <c r="J1056" s="1"/>
      <c r="K1056" s="88"/>
      <c r="L1056" s="90"/>
      <c r="M1056" s="6">
        <v>1</v>
      </c>
      <c r="N1056" s="9" t="s">
        <v>211</v>
      </c>
      <c r="O1056" s="4">
        <v>92896675</v>
      </c>
      <c r="P1056" s="76">
        <v>92896675</v>
      </c>
      <c r="Q1056" s="77"/>
      <c r="R1056" s="76">
        <v>92896675</v>
      </c>
      <c r="S1056" s="77"/>
      <c r="T1056" s="1"/>
    </row>
    <row r="1057" spans="1:20" ht="37.9" customHeight="1">
      <c r="A1057" s="88"/>
      <c r="B1057" s="89"/>
      <c r="C1057" s="90"/>
      <c r="D1057" s="88" t="s">
        <v>469</v>
      </c>
      <c r="E1057" s="89"/>
      <c r="F1057" s="90"/>
      <c r="G1057" s="88"/>
      <c r="H1057" s="90"/>
      <c r="I1057" s="1"/>
      <c r="J1057" s="1"/>
      <c r="K1057" s="88"/>
      <c r="L1057" s="90"/>
      <c r="M1057" s="6">
        <v>1</v>
      </c>
      <c r="N1057" s="9" t="s">
        <v>211</v>
      </c>
      <c r="O1057" s="4">
        <v>92896675</v>
      </c>
      <c r="P1057" s="76">
        <v>92896675</v>
      </c>
      <c r="Q1057" s="77"/>
      <c r="R1057" s="76">
        <v>92896675</v>
      </c>
      <c r="S1057" s="77"/>
      <c r="T1057" s="1"/>
    </row>
    <row r="1058" spans="1:20" ht="37.9" customHeight="1">
      <c r="A1058" s="88"/>
      <c r="B1058" s="89"/>
      <c r="C1058" s="90"/>
      <c r="D1058" s="88" t="s">
        <v>470</v>
      </c>
      <c r="E1058" s="89"/>
      <c r="F1058" s="90"/>
      <c r="G1058" s="88"/>
      <c r="H1058" s="90"/>
      <c r="I1058" s="1"/>
      <c r="J1058" s="1"/>
      <c r="K1058" s="88"/>
      <c r="L1058" s="90"/>
      <c r="M1058" s="6">
        <v>1</v>
      </c>
      <c r="N1058" s="9" t="s">
        <v>211</v>
      </c>
      <c r="O1058" s="4">
        <v>92896675</v>
      </c>
      <c r="P1058" s="76">
        <v>92896675</v>
      </c>
      <c r="Q1058" s="77"/>
      <c r="R1058" s="76">
        <v>92896675</v>
      </c>
      <c r="S1058" s="77"/>
      <c r="T1058" s="1"/>
    </row>
    <row r="1059" spans="1:20" ht="14.65" customHeight="1">
      <c r="A1059" s="85" t="s">
        <v>70</v>
      </c>
      <c r="B1059" s="86"/>
      <c r="C1059" s="87"/>
      <c r="D1059" s="88" t="s">
        <v>71</v>
      </c>
      <c r="E1059" s="89"/>
      <c r="F1059" s="90"/>
      <c r="G1059" s="74"/>
      <c r="H1059" s="75"/>
      <c r="I1059" s="3"/>
      <c r="J1059" s="3"/>
      <c r="K1059" s="74"/>
      <c r="L1059" s="75"/>
      <c r="M1059" s="3"/>
      <c r="N1059" s="3"/>
      <c r="O1059" s="3"/>
      <c r="P1059" s="76">
        <v>4020700</v>
      </c>
      <c r="Q1059" s="77"/>
      <c r="R1059" s="76">
        <v>4020700</v>
      </c>
      <c r="S1059" s="77"/>
      <c r="T1059" s="3"/>
    </row>
    <row r="1060" spans="1:20" ht="14.65" customHeight="1">
      <c r="A1060" s="103" t="s">
        <v>72</v>
      </c>
      <c r="B1060" s="104"/>
      <c r="C1060" s="105"/>
      <c r="D1060" s="71" t="s">
        <v>73</v>
      </c>
      <c r="E1060" s="72"/>
      <c r="F1060" s="73"/>
      <c r="G1060" s="94"/>
      <c r="H1060" s="96"/>
      <c r="I1060" s="11"/>
      <c r="J1060" s="11"/>
      <c r="K1060" s="94"/>
      <c r="L1060" s="96"/>
      <c r="M1060" s="11"/>
      <c r="N1060" s="11"/>
      <c r="O1060" s="11"/>
      <c r="P1060" s="76">
        <v>4020700</v>
      </c>
      <c r="Q1060" s="77"/>
      <c r="R1060" s="76">
        <v>4020700</v>
      </c>
      <c r="S1060" s="77"/>
      <c r="T1060" s="11"/>
    </row>
    <row r="1061" spans="1:20" ht="14.65" customHeight="1">
      <c r="A1061" s="94"/>
      <c r="B1061" s="95"/>
      <c r="C1061" s="96"/>
      <c r="D1061" s="79" t="s">
        <v>292</v>
      </c>
      <c r="E1061" s="80"/>
      <c r="F1061" s="81"/>
      <c r="G1061" s="94"/>
      <c r="H1061" s="96"/>
      <c r="I1061" s="11"/>
      <c r="J1061" s="11"/>
      <c r="K1061" s="94"/>
      <c r="L1061" s="96"/>
      <c r="M1061" s="6">
        <v>1</v>
      </c>
      <c r="N1061" s="9" t="s">
        <v>34</v>
      </c>
      <c r="O1061" s="10">
        <v>4020700</v>
      </c>
      <c r="P1061" s="76">
        <v>4020700</v>
      </c>
      <c r="Q1061" s="77"/>
      <c r="R1061" s="76">
        <v>4020700</v>
      </c>
      <c r="S1061" s="77"/>
      <c r="T1061" s="11"/>
    </row>
    <row r="1062" spans="1:20" ht="14.65" customHeight="1">
      <c r="A1062" s="85" t="s">
        <v>4</v>
      </c>
      <c r="B1062" s="86"/>
      <c r="C1062" s="87"/>
      <c r="D1062" s="88" t="s">
        <v>5</v>
      </c>
      <c r="E1062" s="89"/>
      <c r="F1062" s="90"/>
      <c r="G1062" s="74"/>
      <c r="H1062" s="75"/>
      <c r="I1062" s="3"/>
      <c r="J1062" s="3"/>
      <c r="K1062" s="74"/>
      <c r="L1062" s="75"/>
      <c r="M1062" s="3"/>
      <c r="N1062" s="3"/>
      <c r="O1062" s="3"/>
      <c r="P1062" s="76">
        <v>25400000</v>
      </c>
      <c r="Q1062" s="77"/>
      <c r="R1062" s="101">
        <v>25400000</v>
      </c>
      <c r="S1062" s="102"/>
      <c r="T1062" s="3"/>
    </row>
    <row r="1063" spans="1:20" ht="14.65" customHeight="1">
      <c r="A1063" s="85" t="s">
        <v>6</v>
      </c>
      <c r="B1063" s="86"/>
      <c r="C1063" s="87"/>
      <c r="D1063" s="88" t="s">
        <v>7</v>
      </c>
      <c r="E1063" s="89"/>
      <c r="F1063" s="90"/>
      <c r="G1063" s="74"/>
      <c r="H1063" s="75"/>
      <c r="I1063" s="3"/>
      <c r="J1063" s="3"/>
      <c r="K1063" s="74"/>
      <c r="L1063" s="75"/>
      <c r="M1063" s="3"/>
      <c r="N1063" s="3"/>
      <c r="O1063" s="3"/>
      <c r="P1063" s="76">
        <v>25400000</v>
      </c>
      <c r="Q1063" s="77"/>
      <c r="R1063" s="101">
        <v>25400000</v>
      </c>
      <c r="S1063" s="102"/>
      <c r="T1063" s="3"/>
    </row>
    <row r="1064" spans="1:20" ht="14.65" customHeight="1">
      <c r="A1064" s="85" t="s">
        <v>45</v>
      </c>
      <c r="B1064" s="86"/>
      <c r="C1064" s="87"/>
      <c r="D1064" s="88" t="s">
        <v>46</v>
      </c>
      <c r="E1064" s="89"/>
      <c r="F1064" s="90"/>
      <c r="G1064" s="74"/>
      <c r="H1064" s="75"/>
      <c r="I1064" s="3"/>
      <c r="J1064" s="3"/>
      <c r="K1064" s="74"/>
      <c r="L1064" s="75"/>
      <c r="M1064" s="3"/>
      <c r="N1064" s="3"/>
      <c r="O1064" s="3"/>
      <c r="P1064" s="76">
        <v>1355800</v>
      </c>
      <c r="Q1064" s="77"/>
      <c r="R1064" s="99">
        <v>1355800</v>
      </c>
      <c r="S1064" s="100"/>
      <c r="T1064" s="3"/>
    </row>
    <row r="1065" spans="1:20" ht="14.65" customHeight="1">
      <c r="A1065" s="71" t="s">
        <v>85</v>
      </c>
      <c r="B1065" s="72"/>
      <c r="C1065" s="73"/>
      <c r="D1065" s="71" t="s">
        <v>86</v>
      </c>
      <c r="E1065" s="72"/>
      <c r="F1065" s="73"/>
      <c r="G1065" s="74"/>
      <c r="H1065" s="75"/>
      <c r="I1065" s="3"/>
      <c r="J1065" s="3"/>
      <c r="K1065" s="74"/>
      <c r="L1065" s="75"/>
      <c r="M1065" s="3"/>
      <c r="N1065" s="3"/>
      <c r="O1065" s="3"/>
      <c r="P1065" s="76">
        <v>1175800</v>
      </c>
      <c r="Q1065" s="77"/>
      <c r="R1065" s="99">
        <v>1175800</v>
      </c>
      <c r="S1065" s="100"/>
      <c r="T1065" s="3"/>
    </row>
    <row r="1066" spans="1:20" ht="14.65" customHeight="1">
      <c r="A1066" s="74"/>
      <c r="B1066" s="78"/>
      <c r="C1066" s="75"/>
      <c r="D1066" s="82" t="s">
        <v>96</v>
      </c>
      <c r="E1066" s="83"/>
      <c r="F1066" s="84"/>
      <c r="G1066" s="74"/>
      <c r="H1066" s="75"/>
      <c r="I1066" s="3"/>
      <c r="J1066" s="3"/>
      <c r="K1066" s="74"/>
      <c r="L1066" s="75"/>
      <c r="M1066" s="6">
        <v>4</v>
      </c>
      <c r="N1066" s="8" t="s">
        <v>24</v>
      </c>
      <c r="O1066" s="4">
        <v>79600</v>
      </c>
      <c r="P1066" s="76">
        <v>318400</v>
      </c>
      <c r="Q1066" s="77"/>
      <c r="R1066" s="97">
        <v>318400</v>
      </c>
      <c r="S1066" s="98"/>
      <c r="T1066" s="3"/>
    </row>
    <row r="1067" spans="1:20" ht="25.9" customHeight="1">
      <c r="A1067" s="74"/>
      <c r="B1067" s="78"/>
      <c r="C1067" s="75"/>
      <c r="D1067" s="88" t="s">
        <v>108</v>
      </c>
      <c r="E1067" s="89"/>
      <c r="F1067" s="90"/>
      <c r="G1067" s="74"/>
      <c r="H1067" s="75"/>
      <c r="I1067" s="3"/>
      <c r="J1067" s="3"/>
      <c r="K1067" s="74"/>
      <c r="L1067" s="75"/>
      <c r="M1067" s="6">
        <v>4</v>
      </c>
      <c r="N1067" s="8" t="s">
        <v>52</v>
      </c>
      <c r="O1067" s="4">
        <v>198300</v>
      </c>
      <c r="P1067" s="76">
        <v>793200</v>
      </c>
      <c r="Q1067" s="77"/>
      <c r="R1067" s="97">
        <v>793200</v>
      </c>
      <c r="S1067" s="98"/>
      <c r="T1067" s="3"/>
    </row>
    <row r="1068" spans="1:20" ht="14.65" customHeight="1">
      <c r="A1068" s="91" t="s">
        <v>91</v>
      </c>
      <c r="B1068" s="92"/>
      <c r="C1068" s="93"/>
      <c r="D1068" s="82" t="s">
        <v>394</v>
      </c>
      <c r="E1068" s="83"/>
      <c r="F1068" s="84"/>
      <c r="G1068" s="74"/>
      <c r="H1068" s="75"/>
      <c r="I1068" s="3"/>
      <c r="J1068" s="3"/>
      <c r="K1068" s="74"/>
      <c r="L1068" s="75"/>
      <c r="M1068" s="6">
        <v>2</v>
      </c>
      <c r="N1068" s="7" t="s">
        <v>52</v>
      </c>
      <c r="O1068" s="4">
        <v>32100</v>
      </c>
      <c r="P1068" s="76">
        <v>64200</v>
      </c>
      <c r="Q1068" s="77"/>
      <c r="R1068" s="76">
        <v>64200</v>
      </c>
      <c r="S1068" s="77"/>
      <c r="T1068" s="3"/>
    </row>
    <row r="1069" spans="1:20" ht="14.65" customHeight="1">
      <c r="A1069" s="71" t="s">
        <v>111</v>
      </c>
      <c r="B1069" s="72"/>
      <c r="C1069" s="73"/>
      <c r="D1069" s="71" t="s">
        <v>112</v>
      </c>
      <c r="E1069" s="72"/>
      <c r="F1069" s="73"/>
      <c r="G1069" s="74"/>
      <c r="H1069" s="75"/>
      <c r="I1069" s="3"/>
      <c r="J1069" s="3"/>
      <c r="K1069" s="74"/>
      <c r="L1069" s="75"/>
      <c r="M1069" s="3"/>
      <c r="N1069" s="3"/>
      <c r="O1069" s="3"/>
      <c r="P1069" s="76">
        <v>180000</v>
      </c>
      <c r="Q1069" s="77"/>
      <c r="R1069" s="76">
        <v>180000</v>
      </c>
      <c r="S1069" s="77"/>
      <c r="T1069" s="3"/>
    </row>
    <row r="1070" spans="1:20" ht="14.65" customHeight="1">
      <c r="A1070" s="74"/>
      <c r="B1070" s="78"/>
      <c r="C1070" s="75"/>
      <c r="D1070" s="82" t="s">
        <v>115</v>
      </c>
      <c r="E1070" s="83"/>
      <c r="F1070" s="84"/>
      <c r="G1070" s="74"/>
      <c r="H1070" s="75"/>
      <c r="I1070" s="3"/>
      <c r="J1070" s="3"/>
      <c r="K1070" s="74"/>
      <c r="L1070" s="75"/>
      <c r="M1070" s="6">
        <v>30</v>
      </c>
      <c r="N1070" s="20" t="s">
        <v>114</v>
      </c>
      <c r="O1070" s="4">
        <v>6000</v>
      </c>
      <c r="P1070" s="76">
        <v>180000</v>
      </c>
      <c r="Q1070" s="77"/>
      <c r="R1070" s="76">
        <v>180000</v>
      </c>
      <c r="S1070" s="77"/>
      <c r="T1070" s="3"/>
    </row>
    <row r="1071" spans="1:20" ht="14.65" customHeight="1">
      <c r="A1071" s="85" t="s">
        <v>8</v>
      </c>
      <c r="B1071" s="86"/>
      <c r="C1071" s="87"/>
      <c r="D1071" s="88" t="s">
        <v>9</v>
      </c>
      <c r="E1071" s="89"/>
      <c r="F1071" s="90"/>
      <c r="G1071" s="74"/>
      <c r="H1071" s="75"/>
      <c r="I1071" s="3"/>
      <c r="J1071" s="3"/>
      <c r="K1071" s="74"/>
      <c r="L1071" s="75"/>
      <c r="M1071" s="3"/>
      <c r="N1071" s="3"/>
      <c r="O1071" s="3"/>
      <c r="P1071" s="76">
        <v>20400000</v>
      </c>
      <c r="Q1071" s="77"/>
      <c r="R1071" s="76">
        <v>20400000</v>
      </c>
      <c r="S1071" s="77"/>
      <c r="T1071" s="3"/>
    </row>
    <row r="1072" spans="1:20" ht="14.65" customHeight="1">
      <c r="A1072" s="71" t="s">
        <v>10</v>
      </c>
      <c r="B1072" s="72"/>
      <c r="C1072" s="73"/>
      <c r="D1072" s="71" t="s">
        <v>11</v>
      </c>
      <c r="E1072" s="72"/>
      <c r="F1072" s="73"/>
      <c r="G1072" s="74"/>
      <c r="H1072" s="75"/>
      <c r="I1072" s="3"/>
      <c r="J1072" s="3"/>
      <c r="K1072" s="74"/>
      <c r="L1072" s="75"/>
      <c r="M1072" s="3"/>
      <c r="N1072" s="3"/>
      <c r="O1072" s="3"/>
      <c r="P1072" s="76">
        <v>20400000</v>
      </c>
      <c r="Q1072" s="77"/>
      <c r="R1072" s="76">
        <v>20400000</v>
      </c>
      <c r="S1072" s="77"/>
      <c r="T1072" s="3"/>
    </row>
    <row r="1073" spans="1:20" ht="25.9" customHeight="1">
      <c r="A1073" s="74"/>
      <c r="B1073" s="78"/>
      <c r="C1073" s="75"/>
      <c r="D1073" s="88" t="s">
        <v>14</v>
      </c>
      <c r="E1073" s="89"/>
      <c r="F1073" s="90"/>
      <c r="G1073" s="74"/>
      <c r="H1073" s="75"/>
      <c r="I1073" s="3"/>
      <c r="J1073" s="3"/>
      <c r="K1073" s="74"/>
      <c r="L1073" s="75"/>
      <c r="M1073" s="6">
        <v>12</v>
      </c>
      <c r="N1073" s="7" t="s">
        <v>13</v>
      </c>
      <c r="O1073" s="4">
        <v>1700000</v>
      </c>
      <c r="P1073" s="76">
        <v>20400000</v>
      </c>
      <c r="Q1073" s="77"/>
      <c r="R1073" s="76">
        <v>20400000</v>
      </c>
      <c r="S1073" s="77"/>
      <c r="T1073" s="3"/>
    </row>
    <row r="1074" spans="1:20" ht="14.65" customHeight="1">
      <c r="A1074" s="85" t="s">
        <v>119</v>
      </c>
      <c r="B1074" s="86"/>
      <c r="C1074" s="87"/>
      <c r="D1074" s="88" t="s">
        <v>120</v>
      </c>
      <c r="E1074" s="89"/>
      <c r="F1074" s="90"/>
      <c r="G1074" s="74"/>
      <c r="H1074" s="75"/>
      <c r="I1074" s="3"/>
      <c r="J1074" s="3"/>
      <c r="K1074" s="74"/>
      <c r="L1074" s="75"/>
      <c r="M1074" s="3"/>
      <c r="N1074" s="3"/>
      <c r="O1074" s="3"/>
      <c r="P1074" s="76">
        <v>1680000</v>
      </c>
      <c r="Q1074" s="77"/>
      <c r="R1074" s="76">
        <v>1680000</v>
      </c>
      <c r="S1074" s="77"/>
      <c r="T1074" s="3"/>
    </row>
    <row r="1075" spans="1:20" ht="14.65" customHeight="1">
      <c r="A1075" s="71" t="s">
        <v>121</v>
      </c>
      <c r="B1075" s="72"/>
      <c r="C1075" s="73"/>
      <c r="D1075" s="71" t="s">
        <v>122</v>
      </c>
      <c r="E1075" s="72"/>
      <c r="F1075" s="73"/>
      <c r="G1075" s="74"/>
      <c r="H1075" s="75"/>
      <c r="I1075" s="3"/>
      <c r="J1075" s="3"/>
      <c r="K1075" s="74"/>
      <c r="L1075" s="75"/>
      <c r="M1075" s="3"/>
      <c r="N1075" s="3"/>
      <c r="O1075" s="3"/>
      <c r="P1075" s="76">
        <v>1680000</v>
      </c>
      <c r="Q1075" s="77"/>
      <c r="R1075" s="76">
        <v>1680000</v>
      </c>
      <c r="S1075" s="77"/>
      <c r="T1075" s="3"/>
    </row>
    <row r="1076" spans="1:20" ht="14.65" customHeight="1">
      <c r="A1076" s="74"/>
      <c r="B1076" s="78"/>
      <c r="C1076" s="75"/>
      <c r="D1076" s="79" t="s">
        <v>125</v>
      </c>
      <c r="E1076" s="80"/>
      <c r="F1076" s="81"/>
      <c r="G1076" s="74"/>
      <c r="H1076" s="75"/>
      <c r="I1076" s="3"/>
      <c r="J1076" s="3"/>
      <c r="K1076" s="74"/>
      <c r="L1076" s="75"/>
      <c r="M1076" s="6">
        <v>30</v>
      </c>
      <c r="N1076" s="7" t="s">
        <v>124</v>
      </c>
      <c r="O1076" s="4">
        <v>16000</v>
      </c>
      <c r="P1076" s="76">
        <v>480000</v>
      </c>
      <c r="Q1076" s="77"/>
      <c r="R1076" s="76">
        <v>480000</v>
      </c>
      <c r="S1076" s="77"/>
      <c r="T1076" s="3"/>
    </row>
    <row r="1077" spans="1:20" ht="14.65" customHeight="1">
      <c r="A1077" s="74"/>
      <c r="B1077" s="78"/>
      <c r="C1077" s="75"/>
      <c r="D1077" s="82" t="s">
        <v>123</v>
      </c>
      <c r="E1077" s="83"/>
      <c r="F1077" s="84"/>
      <c r="G1077" s="74"/>
      <c r="H1077" s="75"/>
      <c r="I1077" s="3"/>
      <c r="J1077" s="3"/>
      <c r="K1077" s="74"/>
      <c r="L1077" s="75"/>
      <c r="M1077" s="6">
        <v>30</v>
      </c>
      <c r="N1077" s="7" t="s">
        <v>124</v>
      </c>
      <c r="O1077" s="4">
        <v>40000</v>
      </c>
      <c r="P1077" s="76">
        <v>1200000</v>
      </c>
      <c r="Q1077" s="77"/>
      <c r="R1077" s="76">
        <v>1200000</v>
      </c>
      <c r="S1077" s="77"/>
      <c r="T1077" s="3"/>
    </row>
    <row r="1078" spans="1:20" ht="14.65" customHeight="1">
      <c r="A1078" s="85" t="s">
        <v>70</v>
      </c>
      <c r="B1078" s="86"/>
      <c r="C1078" s="87"/>
      <c r="D1078" s="88" t="s">
        <v>71</v>
      </c>
      <c r="E1078" s="89"/>
      <c r="F1078" s="90"/>
      <c r="G1078" s="74"/>
      <c r="H1078" s="75"/>
      <c r="I1078" s="3"/>
      <c r="J1078" s="3"/>
      <c r="K1078" s="74"/>
      <c r="L1078" s="75"/>
      <c r="M1078" s="3"/>
      <c r="N1078" s="3"/>
      <c r="O1078" s="3"/>
      <c r="P1078" s="76">
        <v>1964200</v>
      </c>
      <c r="Q1078" s="77"/>
      <c r="R1078" s="76">
        <v>1964200</v>
      </c>
      <c r="S1078" s="77"/>
      <c r="T1078" s="3"/>
    </row>
    <row r="1079" spans="1:20" ht="14.65" customHeight="1">
      <c r="A1079" s="71" t="s">
        <v>72</v>
      </c>
      <c r="B1079" s="72"/>
      <c r="C1079" s="73"/>
      <c r="D1079" s="71" t="s">
        <v>73</v>
      </c>
      <c r="E1079" s="72"/>
      <c r="F1079" s="73"/>
      <c r="G1079" s="74"/>
      <c r="H1079" s="75"/>
      <c r="I1079" s="3"/>
      <c r="J1079" s="3"/>
      <c r="K1079" s="74"/>
      <c r="L1079" s="75"/>
      <c r="M1079" s="3"/>
      <c r="N1079" s="3"/>
      <c r="O1079" s="3"/>
      <c r="P1079" s="76">
        <v>1964200</v>
      </c>
      <c r="Q1079" s="77"/>
      <c r="R1079" s="76">
        <v>1964200</v>
      </c>
      <c r="S1079" s="77"/>
      <c r="T1079" s="3"/>
    </row>
    <row r="1080" spans="1:20" ht="14.65" customHeight="1">
      <c r="A1080" s="74"/>
      <c r="B1080" s="78"/>
      <c r="C1080" s="75"/>
      <c r="D1080" s="82" t="s">
        <v>398</v>
      </c>
      <c r="E1080" s="83"/>
      <c r="F1080" s="84"/>
      <c r="G1080" s="74"/>
      <c r="H1080" s="75"/>
      <c r="I1080" s="3"/>
      <c r="J1080" s="3"/>
      <c r="K1080" s="74"/>
      <c r="L1080" s="75"/>
      <c r="M1080" s="6">
        <v>1</v>
      </c>
      <c r="N1080" s="7" t="s">
        <v>34</v>
      </c>
      <c r="O1080" s="4">
        <v>1964200</v>
      </c>
      <c r="P1080" s="76">
        <v>1964200</v>
      </c>
      <c r="Q1080" s="77"/>
      <c r="R1080" s="76">
        <v>1964200</v>
      </c>
      <c r="S1080" s="77"/>
      <c r="T1080" s="3"/>
    </row>
    <row r="1081" spans="1:20" ht="14.65" customHeight="1">
      <c r="A1081" s="85" t="s">
        <v>4</v>
      </c>
      <c r="B1081" s="86"/>
      <c r="C1081" s="87"/>
      <c r="D1081" s="88" t="s">
        <v>5</v>
      </c>
      <c r="E1081" s="89"/>
      <c r="F1081" s="90"/>
      <c r="G1081" s="74"/>
      <c r="H1081" s="75"/>
      <c r="I1081" s="3"/>
      <c r="J1081" s="3"/>
      <c r="K1081" s="74"/>
      <c r="L1081" s="75"/>
      <c r="M1081" s="3"/>
      <c r="N1081" s="3"/>
      <c r="O1081" s="3"/>
      <c r="P1081" s="76">
        <v>58493209</v>
      </c>
      <c r="Q1081" s="77"/>
      <c r="R1081" s="101">
        <v>58493209</v>
      </c>
      <c r="S1081" s="102"/>
      <c r="T1081" s="3"/>
    </row>
    <row r="1082" spans="1:20" ht="14.65" customHeight="1">
      <c r="A1082" s="85" t="s">
        <v>450</v>
      </c>
      <c r="B1082" s="86"/>
      <c r="C1082" s="87"/>
      <c r="D1082" s="88" t="s">
        <v>451</v>
      </c>
      <c r="E1082" s="89"/>
      <c r="F1082" s="90"/>
      <c r="G1082" s="74"/>
      <c r="H1082" s="75"/>
      <c r="I1082" s="3"/>
      <c r="J1082" s="3"/>
      <c r="K1082" s="74"/>
      <c r="L1082" s="75"/>
      <c r="M1082" s="3"/>
      <c r="N1082" s="3"/>
      <c r="O1082" s="3"/>
      <c r="P1082" s="76">
        <v>30456000</v>
      </c>
      <c r="Q1082" s="77"/>
      <c r="R1082" s="101">
        <v>30456000</v>
      </c>
      <c r="S1082" s="102"/>
      <c r="T1082" s="3"/>
    </row>
    <row r="1083" spans="1:20" ht="14.65" customHeight="1">
      <c r="A1083" s="85" t="s">
        <v>452</v>
      </c>
      <c r="B1083" s="86"/>
      <c r="C1083" s="87"/>
      <c r="D1083" s="88" t="s">
        <v>453</v>
      </c>
      <c r="E1083" s="89"/>
      <c r="F1083" s="90"/>
      <c r="G1083" s="74"/>
      <c r="H1083" s="75"/>
      <c r="I1083" s="3"/>
      <c r="J1083" s="3"/>
      <c r="K1083" s="74"/>
      <c r="L1083" s="75"/>
      <c r="M1083" s="3"/>
      <c r="N1083" s="3"/>
      <c r="O1083" s="3"/>
      <c r="P1083" s="76">
        <v>30456000</v>
      </c>
      <c r="Q1083" s="77"/>
      <c r="R1083" s="101">
        <v>30456000</v>
      </c>
      <c r="S1083" s="102"/>
      <c r="T1083" s="3"/>
    </row>
    <row r="1084" spans="1:20" ht="14.65" customHeight="1">
      <c r="A1084" s="71" t="s">
        <v>454</v>
      </c>
      <c r="B1084" s="72"/>
      <c r="C1084" s="73"/>
      <c r="D1084" s="71" t="s">
        <v>455</v>
      </c>
      <c r="E1084" s="72"/>
      <c r="F1084" s="73"/>
      <c r="G1084" s="74"/>
      <c r="H1084" s="75"/>
      <c r="I1084" s="3"/>
      <c r="J1084" s="3"/>
      <c r="K1084" s="74"/>
      <c r="L1084" s="75"/>
      <c r="M1084" s="3"/>
      <c r="N1084" s="3"/>
      <c r="O1084" s="3"/>
      <c r="P1084" s="76">
        <v>30456000</v>
      </c>
      <c r="Q1084" s="77"/>
      <c r="R1084" s="101">
        <v>30456000</v>
      </c>
      <c r="S1084" s="102"/>
      <c r="T1084" s="3"/>
    </row>
    <row r="1085" spans="1:20" ht="14.65" customHeight="1">
      <c r="A1085" s="74"/>
      <c r="B1085" s="78"/>
      <c r="C1085" s="75"/>
      <c r="D1085" s="82" t="s">
        <v>456</v>
      </c>
      <c r="E1085" s="83"/>
      <c r="F1085" s="84"/>
      <c r="G1085" s="74"/>
      <c r="H1085" s="75"/>
      <c r="I1085" s="3"/>
      <c r="J1085" s="3"/>
      <c r="K1085" s="74"/>
      <c r="L1085" s="75"/>
      <c r="M1085" s="6">
        <v>12</v>
      </c>
      <c r="N1085" s="7" t="s">
        <v>13</v>
      </c>
      <c r="O1085" s="10">
        <v>2538000</v>
      </c>
      <c r="P1085" s="76">
        <v>30456000</v>
      </c>
      <c r="Q1085" s="77"/>
      <c r="R1085" s="101">
        <v>30456000</v>
      </c>
      <c r="S1085" s="102"/>
      <c r="T1085" s="3"/>
    </row>
    <row r="1086" spans="1:20" ht="14.65" customHeight="1">
      <c r="A1086" s="85" t="s">
        <v>6</v>
      </c>
      <c r="B1086" s="86"/>
      <c r="C1086" s="87"/>
      <c r="D1086" s="88" t="s">
        <v>7</v>
      </c>
      <c r="E1086" s="89"/>
      <c r="F1086" s="90"/>
      <c r="G1086" s="74"/>
      <c r="H1086" s="75"/>
      <c r="I1086" s="3"/>
      <c r="J1086" s="3"/>
      <c r="K1086" s="74"/>
      <c r="L1086" s="75"/>
      <c r="M1086" s="3"/>
      <c r="N1086" s="3"/>
      <c r="O1086" s="3"/>
      <c r="P1086" s="76">
        <v>28037209</v>
      </c>
      <c r="Q1086" s="77"/>
      <c r="R1086" s="101">
        <v>28037209</v>
      </c>
      <c r="S1086" s="102"/>
      <c r="T1086" s="3"/>
    </row>
    <row r="1087" spans="1:20" ht="14.65" customHeight="1">
      <c r="A1087" s="85" t="s">
        <v>45</v>
      </c>
      <c r="B1087" s="86"/>
      <c r="C1087" s="87"/>
      <c r="D1087" s="88" t="s">
        <v>46</v>
      </c>
      <c r="E1087" s="89"/>
      <c r="F1087" s="90"/>
      <c r="G1087" s="74"/>
      <c r="H1087" s="75"/>
      <c r="I1087" s="3"/>
      <c r="J1087" s="3"/>
      <c r="K1087" s="74"/>
      <c r="L1087" s="75"/>
      <c r="M1087" s="3"/>
      <c r="N1087" s="3"/>
      <c r="O1087" s="3"/>
      <c r="P1087" s="76">
        <v>1897500</v>
      </c>
      <c r="Q1087" s="77"/>
      <c r="R1087" s="99">
        <v>1897500</v>
      </c>
      <c r="S1087" s="100"/>
      <c r="T1087" s="3"/>
    </row>
    <row r="1088" spans="1:20" ht="14.65" customHeight="1">
      <c r="A1088" s="71" t="s">
        <v>85</v>
      </c>
      <c r="B1088" s="72"/>
      <c r="C1088" s="73"/>
      <c r="D1088" s="71" t="s">
        <v>86</v>
      </c>
      <c r="E1088" s="72"/>
      <c r="F1088" s="73"/>
      <c r="G1088" s="74"/>
      <c r="H1088" s="75"/>
      <c r="I1088" s="3"/>
      <c r="J1088" s="3"/>
      <c r="K1088" s="74"/>
      <c r="L1088" s="75"/>
      <c r="M1088" s="3"/>
      <c r="N1088" s="3"/>
      <c r="O1088" s="3"/>
      <c r="P1088" s="76">
        <v>1477500</v>
      </c>
      <c r="Q1088" s="77"/>
      <c r="R1088" s="99">
        <v>1477500</v>
      </c>
      <c r="S1088" s="100"/>
      <c r="T1088" s="3"/>
    </row>
    <row r="1089" spans="1:20" ht="7.5" customHeight="1">
      <c r="A1089" s="94"/>
      <c r="B1089" s="95"/>
      <c r="C1089" s="96"/>
      <c r="D1089" s="94"/>
      <c r="E1089" s="95"/>
      <c r="F1089" s="96"/>
      <c r="G1089" s="94"/>
      <c r="H1089" s="96"/>
      <c r="I1089" s="11"/>
      <c r="J1089" s="11"/>
      <c r="K1089" s="94"/>
      <c r="L1089" s="96"/>
      <c r="M1089" s="11"/>
      <c r="N1089" s="11"/>
      <c r="O1089" s="11"/>
      <c r="P1089" s="94"/>
      <c r="Q1089" s="96"/>
      <c r="R1089" s="94"/>
      <c r="S1089" s="96"/>
      <c r="T1089" s="11"/>
    </row>
    <row r="1090" spans="1:20" ht="14.65" customHeight="1">
      <c r="A1090" s="91" t="s">
        <v>91</v>
      </c>
      <c r="B1090" s="92"/>
      <c r="C1090" s="93"/>
      <c r="D1090" s="82" t="s">
        <v>96</v>
      </c>
      <c r="E1090" s="83"/>
      <c r="F1090" s="84"/>
      <c r="G1090" s="74"/>
      <c r="H1090" s="75"/>
      <c r="I1090" s="3"/>
      <c r="J1090" s="3"/>
      <c r="K1090" s="74"/>
      <c r="L1090" s="75"/>
      <c r="M1090" s="6">
        <v>7</v>
      </c>
      <c r="N1090" s="7" t="s">
        <v>24</v>
      </c>
      <c r="O1090" s="4">
        <v>79600</v>
      </c>
      <c r="P1090" s="76">
        <v>557200</v>
      </c>
      <c r="Q1090" s="77"/>
      <c r="R1090" s="76">
        <v>557200</v>
      </c>
      <c r="S1090" s="77"/>
      <c r="T1090" s="3"/>
    </row>
    <row r="1091" spans="1:20" ht="25.9" customHeight="1">
      <c r="A1091" s="74"/>
      <c r="B1091" s="78"/>
      <c r="C1091" s="75"/>
      <c r="D1091" s="88" t="s">
        <v>108</v>
      </c>
      <c r="E1091" s="89"/>
      <c r="F1091" s="90"/>
      <c r="G1091" s="74"/>
      <c r="H1091" s="75"/>
      <c r="I1091" s="3"/>
      <c r="J1091" s="3"/>
      <c r="K1091" s="74"/>
      <c r="L1091" s="75"/>
      <c r="M1091" s="6">
        <v>4</v>
      </c>
      <c r="N1091" s="7" t="s">
        <v>52</v>
      </c>
      <c r="O1091" s="4">
        <v>198300</v>
      </c>
      <c r="P1091" s="76">
        <v>793200</v>
      </c>
      <c r="Q1091" s="77"/>
      <c r="R1091" s="76">
        <v>793200</v>
      </c>
      <c r="S1091" s="77"/>
      <c r="T1091" s="3"/>
    </row>
    <row r="1092" spans="1:20" ht="14.65" customHeight="1">
      <c r="A1092" s="74"/>
      <c r="B1092" s="78"/>
      <c r="C1092" s="75"/>
      <c r="D1092" s="82" t="s">
        <v>100</v>
      </c>
      <c r="E1092" s="83"/>
      <c r="F1092" s="84"/>
      <c r="G1092" s="74"/>
      <c r="H1092" s="75"/>
      <c r="I1092" s="3"/>
      <c r="J1092" s="3"/>
      <c r="K1092" s="74"/>
      <c r="L1092" s="75"/>
      <c r="M1092" s="6">
        <v>5</v>
      </c>
      <c r="N1092" s="7" t="s">
        <v>52</v>
      </c>
      <c r="O1092" s="4">
        <v>2600</v>
      </c>
      <c r="P1092" s="76">
        <v>13000</v>
      </c>
      <c r="Q1092" s="77"/>
      <c r="R1092" s="76">
        <v>13000</v>
      </c>
      <c r="S1092" s="77"/>
      <c r="T1092" s="3"/>
    </row>
    <row r="1093" spans="1:20" ht="14.65" customHeight="1">
      <c r="A1093" s="74"/>
      <c r="B1093" s="78"/>
      <c r="C1093" s="75"/>
      <c r="D1093" s="82" t="s">
        <v>471</v>
      </c>
      <c r="E1093" s="83"/>
      <c r="F1093" s="84"/>
      <c r="G1093" s="74"/>
      <c r="H1093" s="75"/>
      <c r="I1093" s="3"/>
      <c r="J1093" s="3"/>
      <c r="K1093" s="74"/>
      <c r="L1093" s="75"/>
      <c r="M1093" s="6">
        <v>1</v>
      </c>
      <c r="N1093" s="7" t="s">
        <v>52</v>
      </c>
      <c r="O1093" s="4">
        <v>30000</v>
      </c>
      <c r="P1093" s="76">
        <v>30000</v>
      </c>
      <c r="Q1093" s="77"/>
      <c r="R1093" s="76">
        <v>30000</v>
      </c>
      <c r="S1093" s="77"/>
      <c r="T1093" s="3"/>
    </row>
    <row r="1094" spans="1:20" ht="14.65" customHeight="1">
      <c r="A1094" s="74"/>
      <c r="B1094" s="78"/>
      <c r="C1094" s="75"/>
      <c r="D1094" s="82" t="s">
        <v>144</v>
      </c>
      <c r="E1094" s="83"/>
      <c r="F1094" s="84"/>
      <c r="G1094" s="74"/>
      <c r="H1094" s="75"/>
      <c r="I1094" s="3"/>
      <c r="J1094" s="3"/>
      <c r="K1094" s="74"/>
      <c r="L1094" s="75"/>
      <c r="M1094" s="6">
        <v>1</v>
      </c>
      <c r="N1094" s="7" t="s">
        <v>52</v>
      </c>
      <c r="O1094" s="4">
        <v>35700</v>
      </c>
      <c r="P1094" s="76">
        <v>35700</v>
      </c>
      <c r="Q1094" s="77"/>
      <c r="R1094" s="76">
        <v>35700</v>
      </c>
      <c r="S1094" s="77"/>
      <c r="T1094" s="3"/>
    </row>
    <row r="1095" spans="1:20" ht="14.65" customHeight="1">
      <c r="A1095" s="74"/>
      <c r="B1095" s="78"/>
      <c r="C1095" s="75"/>
      <c r="D1095" s="82" t="s">
        <v>99</v>
      </c>
      <c r="E1095" s="83"/>
      <c r="F1095" s="84"/>
      <c r="G1095" s="74"/>
      <c r="H1095" s="75"/>
      <c r="I1095" s="3"/>
      <c r="J1095" s="3"/>
      <c r="K1095" s="74"/>
      <c r="L1095" s="75"/>
      <c r="M1095" s="6">
        <v>2</v>
      </c>
      <c r="N1095" s="7" t="s">
        <v>52</v>
      </c>
      <c r="O1095" s="4">
        <v>11900</v>
      </c>
      <c r="P1095" s="76">
        <v>23800</v>
      </c>
      <c r="Q1095" s="77"/>
      <c r="R1095" s="76">
        <v>23800</v>
      </c>
      <c r="S1095" s="77"/>
      <c r="T1095" s="3"/>
    </row>
    <row r="1096" spans="1:20" ht="14.65" customHeight="1">
      <c r="A1096" s="74"/>
      <c r="B1096" s="78"/>
      <c r="C1096" s="75"/>
      <c r="D1096" s="82" t="s">
        <v>472</v>
      </c>
      <c r="E1096" s="83"/>
      <c r="F1096" s="84"/>
      <c r="G1096" s="74"/>
      <c r="H1096" s="75"/>
      <c r="I1096" s="3"/>
      <c r="J1096" s="3"/>
      <c r="K1096" s="74"/>
      <c r="L1096" s="75"/>
      <c r="M1096" s="6">
        <v>1</v>
      </c>
      <c r="N1096" s="7" t="s">
        <v>52</v>
      </c>
      <c r="O1096" s="4">
        <v>24600</v>
      </c>
      <c r="P1096" s="76">
        <v>24600</v>
      </c>
      <c r="Q1096" s="77"/>
      <c r="R1096" s="76">
        <v>24600</v>
      </c>
      <c r="S1096" s="77"/>
      <c r="T1096" s="3"/>
    </row>
    <row r="1097" spans="1:20" ht="14.65" customHeight="1">
      <c r="A1097" s="71" t="s">
        <v>111</v>
      </c>
      <c r="B1097" s="72"/>
      <c r="C1097" s="73"/>
      <c r="D1097" s="71" t="s">
        <v>112</v>
      </c>
      <c r="E1097" s="72"/>
      <c r="F1097" s="73"/>
      <c r="G1097" s="74"/>
      <c r="H1097" s="75"/>
      <c r="I1097" s="3"/>
      <c r="J1097" s="3"/>
      <c r="K1097" s="74"/>
      <c r="L1097" s="75"/>
      <c r="M1097" s="3"/>
      <c r="N1097" s="3"/>
      <c r="O1097" s="3"/>
      <c r="P1097" s="76">
        <v>420000</v>
      </c>
      <c r="Q1097" s="77"/>
      <c r="R1097" s="76">
        <v>420000</v>
      </c>
      <c r="S1097" s="77"/>
      <c r="T1097" s="3"/>
    </row>
    <row r="1098" spans="1:20" ht="14.65" customHeight="1">
      <c r="A1098" s="74"/>
      <c r="B1098" s="78"/>
      <c r="C1098" s="75"/>
      <c r="D1098" s="82" t="s">
        <v>113</v>
      </c>
      <c r="E1098" s="83"/>
      <c r="F1098" s="84"/>
      <c r="G1098" s="74"/>
      <c r="H1098" s="75"/>
      <c r="I1098" s="3"/>
      <c r="J1098" s="3"/>
      <c r="K1098" s="74"/>
      <c r="L1098" s="75"/>
      <c r="M1098" s="6">
        <v>20</v>
      </c>
      <c r="N1098" s="9" t="s">
        <v>114</v>
      </c>
      <c r="O1098" s="4">
        <v>3000</v>
      </c>
      <c r="P1098" s="76">
        <v>60000</v>
      </c>
      <c r="Q1098" s="77"/>
      <c r="R1098" s="76">
        <v>60000</v>
      </c>
      <c r="S1098" s="77"/>
      <c r="T1098" s="3"/>
    </row>
    <row r="1099" spans="1:20" ht="14.65" customHeight="1">
      <c r="A1099" s="74"/>
      <c r="B1099" s="78"/>
      <c r="C1099" s="75"/>
      <c r="D1099" s="82" t="s">
        <v>115</v>
      </c>
      <c r="E1099" s="83"/>
      <c r="F1099" s="84"/>
      <c r="G1099" s="74"/>
      <c r="H1099" s="75"/>
      <c r="I1099" s="3"/>
      <c r="J1099" s="3"/>
      <c r="K1099" s="74"/>
      <c r="L1099" s="75"/>
      <c r="M1099" s="6">
        <v>60</v>
      </c>
      <c r="N1099" s="9" t="s">
        <v>114</v>
      </c>
      <c r="O1099" s="4">
        <v>6000</v>
      </c>
      <c r="P1099" s="76">
        <v>360000</v>
      </c>
      <c r="Q1099" s="77"/>
      <c r="R1099" s="76">
        <v>360000</v>
      </c>
      <c r="S1099" s="77"/>
      <c r="T1099" s="3"/>
    </row>
    <row r="1100" spans="1:20" ht="14.65" customHeight="1">
      <c r="A1100" s="85" t="s">
        <v>8</v>
      </c>
      <c r="B1100" s="86"/>
      <c r="C1100" s="87"/>
      <c r="D1100" s="88" t="s">
        <v>9</v>
      </c>
      <c r="E1100" s="89"/>
      <c r="F1100" s="90"/>
      <c r="G1100" s="74"/>
      <c r="H1100" s="75"/>
      <c r="I1100" s="3"/>
      <c r="J1100" s="3"/>
      <c r="K1100" s="74"/>
      <c r="L1100" s="75"/>
      <c r="M1100" s="3"/>
      <c r="N1100" s="3"/>
      <c r="O1100" s="3"/>
      <c r="P1100" s="76">
        <v>22400000</v>
      </c>
      <c r="Q1100" s="77"/>
      <c r="R1100" s="76">
        <v>22400000</v>
      </c>
      <c r="S1100" s="77"/>
      <c r="T1100" s="3"/>
    </row>
    <row r="1101" spans="1:20" ht="14.65" customHeight="1">
      <c r="A1101" s="71" t="s">
        <v>10</v>
      </c>
      <c r="B1101" s="72"/>
      <c r="C1101" s="73"/>
      <c r="D1101" s="71" t="s">
        <v>11</v>
      </c>
      <c r="E1101" s="72"/>
      <c r="F1101" s="73"/>
      <c r="G1101" s="74"/>
      <c r="H1101" s="75"/>
      <c r="I1101" s="3"/>
      <c r="J1101" s="3"/>
      <c r="K1101" s="74"/>
      <c r="L1101" s="75"/>
      <c r="M1101" s="3"/>
      <c r="N1101" s="3"/>
      <c r="O1101" s="3"/>
      <c r="P1101" s="76">
        <v>20400000</v>
      </c>
      <c r="Q1101" s="77"/>
      <c r="R1101" s="76">
        <v>20400000</v>
      </c>
      <c r="S1101" s="77"/>
      <c r="T1101" s="3"/>
    </row>
    <row r="1102" spans="1:20" ht="25.9" customHeight="1">
      <c r="A1102" s="74"/>
      <c r="B1102" s="78"/>
      <c r="C1102" s="75"/>
      <c r="D1102" s="88" t="s">
        <v>14</v>
      </c>
      <c r="E1102" s="89"/>
      <c r="F1102" s="90"/>
      <c r="G1102" s="74"/>
      <c r="H1102" s="75"/>
      <c r="I1102" s="3"/>
      <c r="J1102" s="3"/>
      <c r="K1102" s="74"/>
      <c r="L1102" s="75"/>
      <c r="M1102" s="6">
        <v>12</v>
      </c>
      <c r="N1102" s="7" t="s">
        <v>13</v>
      </c>
      <c r="O1102" s="4">
        <v>1700000</v>
      </c>
      <c r="P1102" s="76">
        <v>20400000</v>
      </c>
      <c r="Q1102" s="77"/>
      <c r="R1102" s="76">
        <v>20400000</v>
      </c>
      <c r="S1102" s="77"/>
      <c r="T1102" s="3"/>
    </row>
    <row r="1103" spans="1:20" ht="14.65" customHeight="1">
      <c r="A1103" s="71" t="s">
        <v>333</v>
      </c>
      <c r="B1103" s="72"/>
      <c r="C1103" s="73"/>
      <c r="D1103" s="71" t="s">
        <v>334</v>
      </c>
      <c r="E1103" s="72"/>
      <c r="F1103" s="73"/>
      <c r="G1103" s="74"/>
      <c r="H1103" s="75"/>
      <c r="I1103" s="3"/>
      <c r="J1103" s="3"/>
      <c r="K1103" s="74"/>
      <c r="L1103" s="75"/>
      <c r="M1103" s="3"/>
      <c r="N1103" s="3"/>
      <c r="O1103" s="3"/>
      <c r="P1103" s="76">
        <v>2000000</v>
      </c>
      <c r="Q1103" s="77"/>
      <c r="R1103" s="76">
        <v>2000000</v>
      </c>
      <c r="S1103" s="77"/>
      <c r="T1103" s="3"/>
    </row>
    <row r="1104" spans="1:20" ht="25.9" customHeight="1">
      <c r="A1104" s="74"/>
      <c r="B1104" s="78"/>
      <c r="C1104" s="75"/>
      <c r="D1104" s="88" t="s">
        <v>473</v>
      </c>
      <c r="E1104" s="89"/>
      <c r="F1104" s="90"/>
      <c r="G1104" s="74"/>
      <c r="H1104" s="75"/>
      <c r="I1104" s="3"/>
      <c r="J1104" s="3"/>
      <c r="K1104" s="74"/>
      <c r="L1104" s="75"/>
      <c r="M1104" s="6">
        <v>20</v>
      </c>
      <c r="N1104" s="7" t="s">
        <v>336</v>
      </c>
      <c r="O1104" s="4">
        <v>100000</v>
      </c>
      <c r="P1104" s="76">
        <v>2000000</v>
      </c>
      <c r="Q1104" s="77"/>
      <c r="R1104" s="76">
        <v>2000000</v>
      </c>
      <c r="S1104" s="77"/>
      <c r="T1104" s="3"/>
    </row>
    <row r="1105" spans="1:20" ht="14.65" customHeight="1">
      <c r="A1105" s="85" t="s">
        <v>19</v>
      </c>
      <c r="B1105" s="86"/>
      <c r="C1105" s="87"/>
      <c r="D1105" s="88" t="s">
        <v>20</v>
      </c>
      <c r="E1105" s="89"/>
      <c r="F1105" s="90"/>
      <c r="G1105" s="74"/>
      <c r="H1105" s="75"/>
      <c r="I1105" s="3"/>
      <c r="J1105" s="3"/>
      <c r="K1105" s="74"/>
      <c r="L1105" s="75"/>
      <c r="M1105" s="3"/>
      <c r="N1105" s="3"/>
      <c r="O1105" s="3"/>
      <c r="P1105" s="76">
        <v>552100</v>
      </c>
      <c r="Q1105" s="77"/>
      <c r="R1105" s="76">
        <v>552100</v>
      </c>
      <c r="S1105" s="77"/>
      <c r="T1105" s="3"/>
    </row>
    <row r="1106" spans="1:20" ht="14.65" customHeight="1">
      <c r="A1106" s="71" t="s">
        <v>21</v>
      </c>
      <c r="B1106" s="72"/>
      <c r="C1106" s="73"/>
      <c r="D1106" s="71" t="s">
        <v>22</v>
      </c>
      <c r="E1106" s="72"/>
      <c r="F1106" s="73"/>
      <c r="G1106" s="74"/>
      <c r="H1106" s="75"/>
      <c r="I1106" s="3"/>
      <c r="J1106" s="3"/>
      <c r="K1106" s="74"/>
      <c r="L1106" s="75"/>
      <c r="M1106" s="3"/>
      <c r="N1106" s="3"/>
      <c r="O1106" s="3"/>
      <c r="P1106" s="76">
        <v>152100</v>
      </c>
      <c r="Q1106" s="77"/>
      <c r="R1106" s="76">
        <v>152100</v>
      </c>
      <c r="S1106" s="77"/>
      <c r="T1106" s="3"/>
    </row>
    <row r="1107" spans="1:20" ht="14.65" customHeight="1">
      <c r="A1107" s="74"/>
      <c r="B1107" s="78"/>
      <c r="C1107" s="75"/>
      <c r="D1107" s="82" t="s">
        <v>51</v>
      </c>
      <c r="E1107" s="83"/>
      <c r="F1107" s="84"/>
      <c r="G1107" s="74"/>
      <c r="H1107" s="75"/>
      <c r="I1107" s="3"/>
      <c r="J1107" s="3"/>
      <c r="K1107" s="74"/>
      <c r="L1107" s="75"/>
      <c r="M1107" s="6">
        <v>1</v>
      </c>
      <c r="N1107" s="7" t="s">
        <v>52</v>
      </c>
      <c r="O1107" s="4">
        <v>152100</v>
      </c>
      <c r="P1107" s="76">
        <v>152100</v>
      </c>
      <c r="Q1107" s="77"/>
      <c r="R1107" s="76">
        <v>152100</v>
      </c>
      <c r="S1107" s="77"/>
      <c r="T1107" s="3"/>
    </row>
    <row r="1108" spans="1:20" ht="14.65" customHeight="1">
      <c r="A1108" s="71" t="s">
        <v>27</v>
      </c>
      <c r="B1108" s="72"/>
      <c r="C1108" s="73"/>
      <c r="D1108" s="71" t="s">
        <v>28</v>
      </c>
      <c r="E1108" s="72"/>
      <c r="F1108" s="73"/>
      <c r="G1108" s="74"/>
      <c r="H1108" s="75"/>
      <c r="I1108" s="3"/>
      <c r="J1108" s="3"/>
      <c r="K1108" s="74"/>
      <c r="L1108" s="75"/>
      <c r="M1108" s="3"/>
      <c r="N1108" s="3"/>
      <c r="O1108" s="3"/>
      <c r="P1108" s="76">
        <v>400000</v>
      </c>
      <c r="Q1108" s="77"/>
      <c r="R1108" s="76">
        <v>400000</v>
      </c>
      <c r="S1108" s="77"/>
      <c r="T1108" s="3"/>
    </row>
    <row r="1109" spans="1:20" ht="14.65" customHeight="1">
      <c r="A1109" s="74"/>
      <c r="B1109" s="78"/>
      <c r="C1109" s="75"/>
      <c r="D1109" s="82" t="s">
        <v>29</v>
      </c>
      <c r="E1109" s="83"/>
      <c r="F1109" s="84"/>
      <c r="G1109" s="74"/>
      <c r="H1109" s="75"/>
      <c r="I1109" s="3"/>
      <c r="J1109" s="3"/>
      <c r="K1109" s="74"/>
      <c r="L1109" s="75"/>
      <c r="M1109" s="4">
        <v>2000</v>
      </c>
      <c r="N1109" s="20" t="s">
        <v>30</v>
      </c>
      <c r="O1109" s="6">
        <v>200</v>
      </c>
      <c r="P1109" s="76">
        <v>400000</v>
      </c>
      <c r="Q1109" s="77"/>
      <c r="R1109" s="76">
        <v>400000</v>
      </c>
      <c r="S1109" s="77"/>
      <c r="T1109" s="3"/>
    </row>
    <row r="1110" spans="1:20" ht="14.65" customHeight="1">
      <c r="A1110" s="85" t="s">
        <v>119</v>
      </c>
      <c r="B1110" s="86"/>
      <c r="C1110" s="87"/>
      <c r="D1110" s="88" t="s">
        <v>120</v>
      </c>
      <c r="E1110" s="89"/>
      <c r="F1110" s="90"/>
      <c r="G1110" s="74"/>
      <c r="H1110" s="75"/>
      <c r="I1110" s="3"/>
      <c r="J1110" s="3"/>
      <c r="K1110" s="74"/>
      <c r="L1110" s="75"/>
      <c r="M1110" s="3"/>
      <c r="N1110" s="3"/>
      <c r="O1110" s="3"/>
      <c r="P1110" s="76">
        <v>2050000</v>
      </c>
      <c r="Q1110" s="77"/>
      <c r="R1110" s="76">
        <v>2050000</v>
      </c>
      <c r="S1110" s="77"/>
      <c r="T1110" s="3"/>
    </row>
    <row r="1111" spans="1:20" ht="25.9" customHeight="1">
      <c r="A1111" s="71" t="s">
        <v>295</v>
      </c>
      <c r="B1111" s="72"/>
      <c r="C1111" s="73"/>
      <c r="D1111" s="71" t="s">
        <v>296</v>
      </c>
      <c r="E1111" s="72"/>
      <c r="F1111" s="73"/>
      <c r="G1111" s="74"/>
      <c r="H1111" s="75"/>
      <c r="I1111" s="3"/>
      <c r="J1111" s="3"/>
      <c r="K1111" s="74"/>
      <c r="L1111" s="75"/>
      <c r="M1111" s="3"/>
      <c r="N1111" s="3"/>
      <c r="O1111" s="3"/>
      <c r="P1111" s="76">
        <v>2050000</v>
      </c>
      <c r="Q1111" s="77"/>
      <c r="R1111" s="76">
        <v>2050000</v>
      </c>
      <c r="S1111" s="77"/>
      <c r="T1111" s="3"/>
    </row>
    <row r="1112" spans="1:20" ht="14.65" customHeight="1">
      <c r="A1112" s="74"/>
      <c r="B1112" s="78"/>
      <c r="C1112" s="75"/>
      <c r="D1112" s="79" t="s">
        <v>125</v>
      </c>
      <c r="E1112" s="80"/>
      <c r="F1112" s="81"/>
      <c r="G1112" s="74"/>
      <c r="H1112" s="75"/>
      <c r="I1112" s="3"/>
      <c r="J1112" s="3"/>
      <c r="K1112" s="74"/>
      <c r="L1112" s="75"/>
      <c r="M1112" s="6">
        <v>50</v>
      </c>
      <c r="N1112" s="7" t="s">
        <v>124</v>
      </c>
      <c r="O1112" s="4">
        <v>16000</v>
      </c>
      <c r="P1112" s="76">
        <v>800000</v>
      </c>
      <c r="Q1112" s="77"/>
      <c r="R1112" s="76">
        <v>800000</v>
      </c>
      <c r="S1112" s="77"/>
      <c r="T1112" s="3"/>
    </row>
    <row r="1113" spans="1:20" ht="14.65" customHeight="1">
      <c r="A1113" s="74"/>
      <c r="B1113" s="78"/>
      <c r="C1113" s="75"/>
      <c r="D1113" s="82" t="s">
        <v>123</v>
      </c>
      <c r="E1113" s="83"/>
      <c r="F1113" s="84"/>
      <c r="G1113" s="74"/>
      <c r="H1113" s="75"/>
      <c r="I1113" s="3"/>
      <c r="J1113" s="3"/>
      <c r="K1113" s="74"/>
      <c r="L1113" s="75"/>
      <c r="M1113" s="6">
        <v>50</v>
      </c>
      <c r="N1113" s="7" t="s">
        <v>124</v>
      </c>
      <c r="O1113" s="4">
        <v>25000</v>
      </c>
      <c r="P1113" s="76">
        <v>1250000</v>
      </c>
      <c r="Q1113" s="77"/>
      <c r="R1113" s="76">
        <v>1250000</v>
      </c>
      <c r="S1113" s="77"/>
      <c r="T1113" s="3"/>
    </row>
    <row r="1114" spans="1:20" ht="14.65" customHeight="1">
      <c r="A1114" s="85" t="s">
        <v>70</v>
      </c>
      <c r="B1114" s="86"/>
      <c r="C1114" s="87"/>
      <c r="D1114" s="88" t="s">
        <v>71</v>
      </c>
      <c r="E1114" s="89"/>
      <c r="F1114" s="90"/>
      <c r="G1114" s="74"/>
      <c r="H1114" s="75"/>
      <c r="I1114" s="3"/>
      <c r="J1114" s="3"/>
      <c r="K1114" s="74"/>
      <c r="L1114" s="75"/>
      <c r="M1114" s="3"/>
      <c r="N1114" s="3"/>
      <c r="O1114" s="3"/>
      <c r="P1114" s="76">
        <v>1137609</v>
      </c>
      <c r="Q1114" s="77"/>
      <c r="R1114" s="76">
        <v>1137609</v>
      </c>
      <c r="S1114" s="77"/>
      <c r="T1114" s="3"/>
    </row>
    <row r="1115" spans="1:20" ht="14.65" customHeight="1">
      <c r="A1115" s="71" t="s">
        <v>72</v>
      </c>
      <c r="B1115" s="72"/>
      <c r="C1115" s="73"/>
      <c r="D1115" s="71" t="s">
        <v>73</v>
      </c>
      <c r="E1115" s="72"/>
      <c r="F1115" s="73"/>
      <c r="G1115" s="74"/>
      <c r="H1115" s="75"/>
      <c r="I1115" s="3"/>
      <c r="J1115" s="3"/>
      <c r="K1115" s="74"/>
      <c r="L1115" s="75"/>
      <c r="M1115" s="3"/>
      <c r="N1115" s="3"/>
      <c r="O1115" s="3"/>
      <c r="P1115" s="76">
        <v>1137609</v>
      </c>
      <c r="Q1115" s="77"/>
      <c r="R1115" s="76">
        <v>1137609</v>
      </c>
      <c r="S1115" s="77"/>
      <c r="T1115" s="3"/>
    </row>
    <row r="1116" spans="1:20" ht="16.149999999999999" customHeight="1">
      <c r="A1116" s="74"/>
      <c r="B1116" s="78"/>
      <c r="C1116" s="75"/>
      <c r="D1116" s="79" t="s">
        <v>292</v>
      </c>
      <c r="E1116" s="80"/>
      <c r="F1116" s="81"/>
      <c r="G1116" s="74"/>
      <c r="H1116" s="75"/>
      <c r="I1116" s="3"/>
      <c r="J1116" s="3"/>
      <c r="K1116" s="74"/>
      <c r="L1116" s="75"/>
      <c r="M1116" s="6">
        <v>1</v>
      </c>
      <c r="N1116" s="7" t="s">
        <v>34</v>
      </c>
      <c r="O1116" s="4">
        <v>1137609</v>
      </c>
      <c r="P1116" s="76">
        <v>1137609</v>
      </c>
      <c r="Q1116" s="77"/>
      <c r="R1116" s="76">
        <v>1137609</v>
      </c>
      <c r="S1116" s="77"/>
      <c r="T1116" s="3"/>
    </row>
    <row r="1117" spans="1:20" ht="14.65" customHeight="1">
      <c r="A1117" s="85" t="s">
        <v>4</v>
      </c>
      <c r="B1117" s="86"/>
      <c r="C1117" s="87"/>
      <c r="D1117" s="88" t="s">
        <v>5</v>
      </c>
      <c r="E1117" s="89"/>
      <c r="F1117" s="90"/>
      <c r="G1117" s="74"/>
      <c r="H1117" s="75"/>
      <c r="I1117" s="3"/>
      <c r="J1117" s="3"/>
      <c r="K1117" s="74"/>
      <c r="L1117" s="75"/>
      <c r="M1117" s="3"/>
      <c r="N1117" s="3"/>
      <c r="O1117" s="3"/>
      <c r="P1117" s="76">
        <v>23400000</v>
      </c>
      <c r="Q1117" s="77"/>
      <c r="R1117" s="101">
        <v>23400000</v>
      </c>
      <c r="S1117" s="102"/>
      <c r="T1117" s="3"/>
    </row>
    <row r="1118" spans="1:20" ht="14.65" customHeight="1">
      <c r="A1118" s="85" t="s">
        <v>6</v>
      </c>
      <c r="B1118" s="86"/>
      <c r="C1118" s="87"/>
      <c r="D1118" s="88" t="s">
        <v>7</v>
      </c>
      <c r="E1118" s="89"/>
      <c r="F1118" s="90"/>
      <c r="G1118" s="74"/>
      <c r="H1118" s="75"/>
      <c r="I1118" s="3"/>
      <c r="J1118" s="3"/>
      <c r="K1118" s="74"/>
      <c r="L1118" s="75"/>
      <c r="M1118" s="3"/>
      <c r="N1118" s="3"/>
      <c r="O1118" s="3"/>
      <c r="P1118" s="76">
        <v>23400000</v>
      </c>
      <c r="Q1118" s="77"/>
      <c r="R1118" s="101">
        <v>23400000</v>
      </c>
      <c r="S1118" s="102"/>
      <c r="T1118" s="3"/>
    </row>
    <row r="1119" spans="1:20" ht="14.65" customHeight="1">
      <c r="A1119" s="85" t="s">
        <v>45</v>
      </c>
      <c r="B1119" s="86"/>
      <c r="C1119" s="87"/>
      <c r="D1119" s="88" t="s">
        <v>46</v>
      </c>
      <c r="E1119" s="89"/>
      <c r="F1119" s="90"/>
      <c r="G1119" s="74"/>
      <c r="H1119" s="75"/>
      <c r="I1119" s="3"/>
      <c r="J1119" s="3"/>
      <c r="K1119" s="74"/>
      <c r="L1119" s="75"/>
      <c r="M1119" s="3"/>
      <c r="N1119" s="3"/>
      <c r="O1119" s="3"/>
      <c r="P1119" s="76">
        <v>1387100</v>
      </c>
      <c r="Q1119" s="77"/>
      <c r="R1119" s="99">
        <v>1387100</v>
      </c>
      <c r="S1119" s="100"/>
      <c r="T1119" s="3"/>
    </row>
    <row r="1120" spans="1:20" ht="14.65" customHeight="1">
      <c r="A1120" s="71" t="s">
        <v>85</v>
      </c>
      <c r="B1120" s="72"/>
      <c r="C1120" s="73"/>
      <c r="D1120" s="71" t="s">
        <v>86</v>
      </c>
      <c r="E1120" s="72"/>
      <c r="F1120" s="73"/>
      <c r="G1120" s="74"/>
      <c r="H1120" s="75"/>
      <c r="I1120" s="3"/>
      <c r="J1120" s="3"/>
      <c r="K1120" s="74"/>
      <c r="L1120" s="75"/>
      <c r="M1120" s="3"/>
      <c r="N1120" s="3"/>
      <c r="O1120" s="3"/>
      <c r="P1120" s="76">
        <v>1327100</v>
      </c>
      <c r="Q1120" s="77"/>
      <c r="R1120" s="99">
        <v>1327100</v>
      </c>
      <c r="S1120" s="100"/>
      <c r="T1120" s="3"/>
    </row>
    <row r="1121" spans="1:20" ht="16.149999999999999" customHeight="1">
      <c r="A1121" s="74"/>
      <c r="B1121" s="78"/>
      <c r="C1121" s="75"/>
      <c r="D1121" s="82" t="s">
        <v>96</v>
      </c>
      <c r="E1121" s="83"/>
      <c r="F1121" s="84"/>
      <c r="G1121" s="74"/>
      <c r="H1121" s="75"/>
      <c r="I1121" s="3"/>
      <c r="J1121" s="3"/>
      <c r="K1121" s="74"/>
      <c r="L1121" s="75"/>
      <c r="M1121" s="6">
        <v>3</v>
      </c>
      <c r="N1121" s="7" t="s">
        <v>24</v>
      </c>
      <c r="O1121" s="13">
        <v>79600</v>
      </c>
      <c r="P1121" s="76">
        <v>238800</v>
      </c>
      <c r="Q1121" s="77"/>
      <c r="R1121" s="97">
        <v>238800</v>
      </c>
      <c r="S1121" s="98"/>
      <c r="T1121" s="3"/>
    </row>
    <row r="1122" spans="1:20" ht="25.9" customHeight="1">
      <c r="A1122" s="91" t="s">
        <v>91</v>
      </c>
      <c r="B1122" s="92"/>
      <c r="C1122" s="93"/>
      <c r="D1122" s="88" t="s">
        <v>108</v>
      </c>
      <c r="E1122" s="89"/>
      <c r="F1122" s="90"/>
      <c r="G1122" s="74"/>
      <c r="H1122" s="75"/>
      <c r="I1122" s="3"/>
      <c r="J1122" s="3"/>
      <c r="K1122" s="74"/>
      <c r="L1122" s="75"/>
      <c r="M1122" s="6">
        <v>5</v>
      </c>
      <c r="N1122" s="7" t="s">
        <v>52</v>
      </c>
      <c r="O1122" s="4">
        <v>198300</v>
      </c>
      <c r="P1122" s="76">
        <v>991500</v>
      </c>
      <c r="Q1122" s="77"/>
      <c r="R1122" s="76">
        <v>991500</v>
      </c>
      <c r="S1122" s="77"/>
      <c r="T1122" s="3"/>
    </row>
    <row r="1123" spans="1:20" ht="14.65" customHeight="1">
      <c r="A1123" s="74"/>
      <c r="B1123" s="78"/>
      <c r="C1123" s="75"/>
      <c r="D1123" s="82" t="s">
        <v>93</v>
      </c>
      <c r="E1123" s="83"/>
      <c r="F1123" s="84"/>
      <c r="G1123" s="74"/>
      <c r="H1123" s="75"/>
      <c r="I1123" s="3"/>
      <c r="J1123" s="3"/>
      <c r="K1123" s="74"/>
      <c r="L1123" s="75"/>
      <c r="M1123" s="6">
        <v>4</v>
      </c>
      <c r="N1123" s="7" t="s">
        <v>52</v>
      </c>
      <c r="O1123" s="4">
        <v>24200</v>
      </c>
      <c r="P1123" s="76">
        <v>96800</v>
      </c>
      <c r="Q1123" s="77"/>
      <c r="R1123" s="76">
        <v>96800</v>
      </c>
      <c r="S1123" s="77"/>
      <c r="T1123" s="3"/>
    </row>
    <row r="1124" spans="1:20" ht="14.65" customHeight="1">
      <c r="A1124" s="71" t="s">
        <v>111</v>
      </c>
      <c r="B1124" s="72"/>
      <c r="C1124" s="73"/>
      <c r="D1124" s="71" t="s">
        <v>112</v>
      </c>
      <c r="E1124" s="72"/>
      <c r="F1124" s="73"/>
      <c r="G1124" s="74"/>
      <c r="H1124" s="75"/>
      <c r="I1124" s="3"/>
      <c r="J1124" s="3"/>
      <c r="K1124" s="74"/>
      <c r="L1124" s="75"/>
      <c r="M1124" s="3"/>
      <c r="N1124" s="3"/>
      <c r="O1124" s="3"/>
      <c r="P1124" s="76">
        <v>60000</v>
      </c>
      <c r="Q1124" s="77"/>
      <c r="R1124" s="76">
        <v>60000</v>
      </c>
      <c r="S1124" s="77"/>
      <c r="T1124" s="3"/>
    </row>
    <row r="1125" spans="1:20" ht="14.65" customHeight="1">
      <c r="A1125" s="74"/>
      <c r="B1125" s="78"/>
      <c r="C1125" s="75"/>
      <c r="D1125" s="82" t="s">
        <v>115</v>
      </c>
      <c r="E1125" s="83"/>
      <c r="F1125" s="84"/>
      <c r="G1125" s="74"/>
      <c r="H1125" s="75"/>
      <c r="I1125" s="3"/>
      <c r="J1125" s="3"/>
      <c r="K1125" s="74"/>
      <c r="L1125" s="75"/>
      <c r="M1125" s="6">
        <v>10</v>
      </c>
      <c r="N1125" s="20" t="s">
        <v>114</v>
      </c>
      <c r="O1125" s="4">
        <v>6000</v>
      </c>
      <c r="P1125" s="76">
        <v>60000</v>
      </c>
      <c r="Q1125" s="77"/>
      <c r="R1125" s="76">
        <v>60000</v>
      </c>
      <c r="S1125" s="77"/>
      <c r="T1125" s="3"/>
    </row>
    <row r="1126" spans="1:20" ht="14.65" customHeight="1">
      <c r="A1126" s="85" t="s">
        <v>8</v>
      </c>
      <c r="B1126" s="86"/>
      <c r="C1126" s="87"/>
      <c r="D1126" s="88" t="s">
        <v>9</v>
      </c>
      <c r="E1126" s="89"/>
      <c r="F1126" s="90"/>
      <c r="G1126" s="74"/>
      <c r="H1126" s="75"/>
      <c r="I1126" s="3"/>
      <c r="J1126" s="3"/>
      <c r="K1126" s="74"/>
      <c r="L1126" s="75"/>
      <c r="M1126" s="3"/>
      <c r="N1126" s="3"/>
      <c r="O1126" s="3"/>
      <c r="P1126" s="76">
        <v>20400000</v>
      </c>
      <c r="Q1126" s="77"/>
      <c r="R1126" s="76">
        <v>20400000</v>
      </c>
      <c r="S1126" s="77"/>
      <c r="T1126" s="3"/>
    </row>
    <row r="1127" spans="1:20" ht="14.65" customHeight="1">
      <c r="A1127" s="71" t="s">
        <v>10</v>
      </c>
      <c r="B1127" s="72"/>
      <c r="C1127" s="73"/>
      <c r="D1127" s="71" t="s">
        <v>11</v>
      </c>
      <c r="E1127" s="72"/>
      <c r="F1127" s="73"/>
      <c r="G1127" s="74"/>
      <c r="H1127" s="75"/>
      <c r="I1127" s="3"/>
      <c r="J1127" s="3"/>
      <c r="K1127" s="74"/>
      <c r="L1127" s="75"/>
      <c r="M1127" s="3"/>
      <c r="N1127" s="3"/>
      <c r="O1127" s="3"/>
      <c r="P1127" s="76">
        <v>20400000</v>
      </c>
      <c r="Q1127" s="77"/>
      <c r="R1127" s="76">
        <v>20400000</v>
      </c>
      <c r="S1127" s="77"/>
      <c r="T1127" s="3"/>
    </row>
    <row r="1128" spans="1:20" ht="25.9" customHeight="1">
      <c r="A1128" s="74"/>
      <c r="B1128" s="78"/>
      <c r="C1128" s="75"/>
      <c r="D1128" s="88" t="s">
        <v>14</v>
      </c>
      <c r="E1128" s="89"/>
      <c r="F1128" s="90"/>
      <c r="G1128" s="74"/>
      <c r="H1128" s="75"/>
      <c r="I1128" s="3"/>
      <c r="J1128" s="3"/>
      <c r="K1128" s="74"/>
      <c r="L1128" s="75"/>
      <c r="M1128" s="6">
        <v>12</v>
      </c>
      <c r="N1128" s="7" t="s">
        <v>13</v>
      </c>
      <c r="O1128" s="4">
        <v>1700000</v>
      </c>
      <c r="P1128" s="76">
        <v>20400000</v>
      </c>
      <c r="Q1128" s="77"/>
      <c r="R1128" s="76">
        <v>20400000</v>
      </c>
      <c r="S1128" s="77"/>
      <c r="T1128" s="3"/>
    </row>
    <row r="1129" spans="1:20" ht="14.65" customHeight="1">
      <c r="A1129" s="85" t="s">
        <v>70</v>
      </c>
      <c r="B1129" s="86"/>
      <c r="C1129" s="87"/>
      <c r="D1129" s="88" t="s">
        <v>71</v>
      </c>
      <c r="E1129" s="89"/>
      <c r="F1129" s="90"/>
      <c r="G1129" s="74"/>
      <c r="H1129" s="75"/>
      <c r="I1129" s="3"/>
      <c r="J1129" s="3"/>
      <c r="K1129" s="74"/>
      <c r="L1129" s="75"/>
      <c r="M1129" s="3"/>
      <c r="N1129" s="3"/>
      <c r="O1129" s="3"/>
      <c r="P1129" s="76">
        <v>1612900</v>
      </c>
      <c r="Q1129" s="77"/>
      <c r="R1129" s="76">
        <v>1612900</v>
      </c>
      <c r="S1129" s="77"/>
      <c r="T1129" s="3"/>
    </row>
    <row r="1130" spans="1:20" ht="14.65" customHeight="1">
      <c r="A1130" s="71" t="s">
        <v>72</v>
      </c>
      <c r="B1130" s="72"/>
      <c r="C1130" s="73"/>
      <c r="D1130" s="71" t="s">
        <v>73</v>
      </c>
      <c r="E1130" s="72"/>
      <c r="F1130" s="73"/>
      <c r="G1130" s="74"/>
      <c r="H1130" s="75"/>
      <c r="I1130" s="3"/>
      <c r="J1130" s="3"/>
      <c r="K1130" s="74"/>
      <c r="L1130" s="75"/>
      <c r="M1130" s="3"/>
      <c r="N1130" s="3"/>
      <c r="O1130" s="3"/>
      <c r="P1130" s="76">
        <v>1612900</v>
      </c>
      <c r="Q1130" s="77"/>
      <c r="R1130" s="76">
        <v>1612900</v>
      </c>
      <c r="S1130" s="77"/>
      <c r="T1130" s="3"/>
    </row>
    <row r="1131" spans="1:20" ht="14.65" customHeight="1">
      <c r="A1131" s="74"/>
      <c r="B1131" s="78"/>
      <c r="C1131" s="75"/>
      <c r="D1131" s="79" t="s">
        <v>292</v>
      </c>
      <c r="E1131" s="80"/>
      <c r="F1131" s="81"/>
      <c r="G1131" s="74"/>
      <c r="H1131" s="75"/>
      <c r="I1131" s="3"/>
      <c r="J1131" s="3"/>
      <c r="K1131" s="74"/>
      <c r="L1131" s="75"/>
      <c r="M1131" s="6">
        <v>1</v>
      </c>
      <c r="N1131" s="7" t="s">
        <v>34</v>
      </c>
      <c r="O1131" s="4">
        <v>1612900</v>
      </c>
      <c r="P1131" s="76">
        <v>1612900</v>
      </c>
      <c r="Q1131" s="77"/>
      <c r="R1131" s="76">
        <v>1612900</v>
      </c>
      <c r="S1131" s="77"/>
      <c r="T1131" s="3"/>
    </row>
    <row r="1132" spans="1:20" ht="14.65" customHeight="1">
      <c r="A1132" s="85" t="s">
        <v>4</v>
      </c>
      <c r="B1132" s="86"/>
      <c r="C1132" s="87"/>
      <c r="D1132" s="88" t="s">
        <v>5</v>
      </c>
      <c r="E1132" s="89"/>
      <c r="F1132" s="90"/>
      <c r="G1132" s="74"/>
      <c r="H1132" s="75"/>
      <c r="I1132" s="3"/>
      <c r="J1132" s="3"/>
      <c r="K1132" s="74"/>
      <c r="L1132" s="75"/>
      <c r="M1132" s="3"/>
      <c r="N1132" s="3"/>
      <c r="O1132" s="3"/>
      <c r="P1132" s="76">
        <v>31073400</v>
      </c>
      <c r="Q1132" s="77"/>
      <c r="R1132" s="101">
        <v>31073400</v>
      </c>
      <c r="S1132" s="102"/>
      <c r="T1132" s="3"/>
    </row>
    <row r="1133" spans="1:20" ht="14.65" customHeight="1">
      <c r="A1133" s="85" t="s">
        <v>6</v>
      </c>
      <c r="B1133" s="86"/>
      <c r="C1133" s="87"/>
      <c r="D1133" s="88" t="s">
        <v>7</v>
      </c>
      <c r="E1133" s="89"/>
      <c r="F1133" s="90"/>
      <c r="G1133" s="74"/>
      <c r="H1133" s="75"/>
      <c r="I1133" s="3"/>
      <c r="J1133" s="3"/>
      <c r="K1133" s="74"/>
      <c r="L1133" s="75"/>
      <c r="M1133" s="3"/>
      <c r="N1133" s="3"/>
      <c r="O1133" s="3"/>
      <c r="P1133" s="76">
        <v>31073400</v>
      </c>
      <c r="Q1133" s="77"/>
      <c r="R1133" s="101">
        <v>31073400</v>
      </c>
      <c r="S1133" s="102"/>
      <c r="T1133" s="3"/>
    </row>
    <row r="1134" spans="1:20" ht="14.65" customHeight="1">
      <c r="A1134" s="85" t="s">
        <v>45</v>
      </c>
      <c r="B1134" s="86"/>
      <c r="C1134" s="87"/>
      <c r="D1134" s="88" t="s">
        <v>46</v>
      </c>
      <c r="E1134" s="89"/>
      <c r="F1134" s="90"/>
      <c r="G1134" s="74"/>
      <c r="H1134" s="75"/>
      <c r="I1134" s="3"/>
      <c r="J1134" s="3"/>
      <c r="K1134" s="74"/>
      <c r="L1134" s="75"/>
      <c r="M1134" s="3"/>
      <c r="N1134" s="3"/>
      <c r="O1134" s="3"/>
      <c r="P1134" s="76">
        <v>1369900</v>
      </c>
      <c r="Q1134" s="77"/>
      <c r="R1134" s="99">
        <v>1369900</v>
      </c>
      <c r="S1134" s="100"/>
      <c r="T1134" s="3"/>
    </row>
    <row r="1135" spans="1:20" ht="14.65" customHeight="1">
      <c r="A1135" s="71" t="s">
        <v>85</v>
      </c>
      <c r="B1135" s="72"/>
      <c r="C1135" s="73"/>
      <c r="D1135" s="71" t="s">
        <v>86</v>
      </c>
      <c r="E1135" s="72"/>
      <c r="F1135" s="73"/>
      <c r="G1135" s="74"/>
      <c r="H1135" s="75"/>
      <c r="I1135" s="3"/>
      <c r="J1135" s="3"/>
      <c r="K1135" s="74"/>
      <c r="L1135" s="75"/>
      <c r="M1135" s="3"/>
      <c r="N1135" s="3"/>
      <c r="O1135" s="3"/>
      <c r="P1135" s="76">
        <v>1309900</v>
      </c>
      <c r="Q1135" s="77"/>
      <c r="R1135" s="99">
        <v>1309900</v>
      </c>
      <c r="S1135" s="100"/>
      <c r="T1135" s="3"/>
    </row>
    <row r="1136" spans="1:20" ht="14.65" customHeight="1">
      <c r="A1136" s="74"/>
      <c r="B1136" s="78"/>
      <c r="C1136" s="75"/>
      <c r="D1136" s="82" t="s">
        <v>96</v>
      </c>
      <c r="E1136" s="83"/>
      <c r="F1136" s="84"/>
      <c r="G1136" s="74"/>
      <c r="H1136" s="75"/>
      <c r="I1136" s="3"/>
      <c r="J1136" s="3"/>
      <c r="K1136" s="74"/>
      <c r="L1136" s="75"/>
      <c r="M1136" s="6">
        <v>4</v>
      </c>
      <c r="N1136" s="7" t="s">
        <v>24</v>
      </c>
      <c r="O1136" s="4">
        <v>79600</v>
      </c>
      <c r="P1136" s="76">
        <v>318400</v>
      </c>
      <c r="Q1136" s="77"/>
      <c r="R1136" s="97">
        <v>318400</v>
      </c>
      <c r="S1136" s="98"/>
      <c r="T1136" s="3"/>
    </row>
    <row r="1137" spans="1:20" ht="25.9" customHeight="1">
      <c r="A1137" s="74"/>
      <c r="B1137" s="78"/>
      <c r="C1137" s="75"/>
      <c r="D1137" s="88" t="s">
        <v>108</v>
      </c>
      <c r="E1137" s="89"/>
      <c r="F1137" s="90"/>
      <c r="G1137" s="74"/>
      <c r="H1137" s="75"/>
      <c r="I1137" s="3"/>
      <c r="J1137" s="3"/>
      <c r="K1137" s="74"/>
      <c r="L1137" s="75"/>
      <c r="M1137" s="6">
        <v>5</v>
      </c>
      <c r="N1137" s="7" t="s">
        <v>52</v>
      </c>
      <c r="O1137" s="4">
        <v>198300</v>
      </c>
      <c r="P1137" s="76">
        <v>991500</v>
      </c>
      <c r="Q1137" s="77"/>
      <c r="R1137" s="97">
        <v>991500</v>
      </c>
      <c r="S1137" s="98"/>
      <c r="T1137" s="3"/>
    </row>
    <row r="1138" spans="1:20" ht="14.65" customHeight="1">
      <c r="A1138" s="71" t="s">
        <v>111</v>
      </c>
      <c r="B1138" s="72"/>
      <c r="C1138" s="73"/>
      <c r="D1138" s="71" t="s">
        <v>112</v>
      </c>
      <c r="E1138" s="72"/>
      <c r="F1138" s="73"/>
      <c r="G1138" s="74"/>
      <c r="H1138" s="75"/>
      <c r="I1138" s="3"/>
      <c r="J1138" s="3"/>
      <c r="K1138" s="74"/>
      <c r="L1138" s="75"/>
      <c r="M1138" s="3"/>
      <c r="N1138" s="3"/>
      <c r="O1138" s="3"/>
      <c r="P1138" s="76">
        <v>60000</v>
      </c>
      <c r="Q1138" s="77"/>
      <c r="R1138" s="97">
        <v>60000</v>
      </c>
      <c r="S1138" s="98"/>
      <c r="T1138" s="3"/>
    </row>
    <row r="1139" spans="1:20" ht="14.65" customHeight="1">
      <c r="A1139" s="74"/>
      <c r="B1139" s="78"/>
      <c r="C1139" s="75"/>
      <c r="D1139" s="82" t="s">
        <v>115</v>
      </c>
      <c r="E1139" s="83"/>
      <c r="F1139" s="84"/>
      <c r="G1139" s="74"/>
      <c r="H1139" s="75"/>
      <c r="I1139" s="3"/>
      <c r="J1139" s="3"/>
      <c r="K1139" s="74"/>
      <c r="L1139" s="75"/>
      <c r="M1139" s="6">
        <v>10</v>
      </c>
      <c r="N1139" s="9" t="s">
        <v>114</v>
      </c>
      <c r="O1139" s="4">
        <v>6000</v>
      </c>
      <c r="P1139" s="76">
        <v>60000</v>
      </c>
      <c r="Q1139" s="77"/>
      <c r="R1139" s="97">
        <v>60000</v>
      </c>
      <c r="S1139" s="98"/>
      <c r="T1139" s="3"/>
    </row>
    <row r="1140" spans="1:20" ht="7.9" customHeight="1">
      <c r="A1140" s="94"/>
      <c r="B1140" s="95"/>
      <c r="C1140" s="96"/>
      <c r="D1140" s="94"/>
      <c r="E1140" s="95"/>
      <c r="F1140" s="96"/>
      <c r="G1140" s="94"/>
      <c r="H1140" s="96"/>
      <c r="I1140" s="11"/>
      <c r="J1140" s="11"/>
      <c r="K1140" s="94"/>
      <c r="L1140" s="96"/>
      <c r="M1140" s="11"/>
      <c r="N1140" s="11"/>
      <c r="O1140" s="11"/>
      <c r="P1140" s="94"/>
      <c r="Q1140" s="96"/>
      <c r="R1140" s="94"/>
      <c r="S1140" s="96"/>
      <c r="T1140" s="11"/>
    </row>
    <row r="1141" spans="1:20" ht="14.65" customHeight="1">
      <c r="A1141" s="85" t="s">
        <v>8</v>
      </c>
      <c r="B1141" s="86"/>
      <c r="C1141" s="87"/>
      <c r="D1141" s="88" t="s">
        <v>9</v>
      </c>
      <c r="E1141" s="89"/>
      <c r="F1141" s="90"/>
      <c r="G1141" s="74"/>
      <c r="H1141" s="75"/>
      <c r="I1141" s="3"/>
      <c r="J1141" s="3"/>
      <c r="K1141" s="74"/>
      <c r="L1141" s="75"/>
      <c r="M1141" s="3"/>
      <c r="N1141" s="3"/>
      <c r="O1141" s="3"/>
      <c r="P1141" s="76">
        <v>24000000</v>
      </c>
      <c r="Q1141" s="77"/>
      <c r="R1141" s="76">
        <v>24000000</v>
      </c>
      <c r="S1141" s="77"/>
      <c r="T1141" s="3"/>
    </row>
    <row r="1142" spans="1:20" ht="14.65" customHeight="1">
      <c r="A1142" s="71" t="s">
        <v>10</v>
      </c>
      <c r="B1142" s="72"/>
      <c r="C1142" s="73"/>
      <c r="D1142" s="71" t="s">
        <v>11</v>
      </c>
      <c r="E1142" s="72"/>
      <c r="F1142" s="73"/>
      <c r="G1142" s="74"/>
      <c r="H1142" s="75"/>
      <c r="I1142" s="3"/>
      <c r="J1142" s="3"/>
      <c r="K1142" s="74"/>
      <c r="L1142" s="75"/>
      <c r="M1142" s="3"/>
      <c r="N1142" s="3"/>
      <c r="O1142" s="3"/>
      <c r="P1142" s="76">
        <v>24000000</v>
      </c>
      <c r="Q1142" s="77"/>
      <c r="R1142" s="76">
        <v>24000000</v>
      </c>
      <c r="S1142" s="77"/>
      <c r="T1142" s="3"/>
    </row>
    <row r="1143" spans="1:20" ht="25.9" customHeight="1">
      <c r="A1143" s="74"/>
      <c r="B1143" s="78"/>
      <c r="C1143" s="75"/>
      <c r="D1143" s="88" t="s">
        <v>278</v>
      </c>
      <c r="E1143" s="89"/>
      <c r="F1143" s="90"/>
      <c r="G1143" s="74"/>
      <c r="H1143" s="75"/>
      <c r="I1143" s="3"/>
      <c r="J1143" s="3"/>
      <c r="K1143" s="74"/>
      <c r="L1143" s="75"/>
      <c r="M1143" s="6">
        <v>12</v>
      </c>
      <c r="N1143" s="7" t="s">
        <v>13</v>
      </c>
      <c r="O1143" s="4">
        <v>2000000</v>
      </c>
      <c r="P1143" s="76">
        <v>24000000</v>
      </c>
      <c r="Q1143" s="77"/>
      <c r="R1143" s="76">
        <v>24000000</v>
      </c>
      <c r="S1143" s="77"/>
      <c r="T1143" s="3"/>
    </row>
    <row r="1144" spans="1:20" ht="14.65" customHeight="1">
      <c r="A1144" s="85" t="s">
        <v>119</v>
      </c>
      <c r="B1144" s="86"/>
      <c r="C1144" s="87"/>
      <c r="D1144" s="88" t="s">
        <v>120</v>
      </c>
      <c r="E1144" s="89"/>
      <c r="F1144" s="90"/>
      <c r="G1144" s="74"/>
      <c r="H1144" s="75"/>
      <c r="I1144" s="3"/>
      <c r="J1144" s="3"/>
      <c r="K1144" s="74"/>
      <c r="L1144" s="75"/>
      <c r="M1144" s="3"/>
      <c r="N1144" s="3"/>
      <c r="O1144" s="3"/>
      <c r="P1144" s="76">
        <v>3360000</v>
      </c>
      <c r="Q1144" s="77"/>
      <c r="R1144" s="76">
        <v>3360000</v>
      </c>
      <c r="S1144" s="77"/>
      <c r="T1144" s="3"/>
    </row>
    <row r="1145" spans="1:20" ht="14.65" customHeight="1">
      <c r="A1145" s="71" t="s">
        <v>121</v>
      </c>
      <c r="B1145" s="72"/>
      <c r="C1145" s="73"/>
      <c r="D1145" s="71" t="s">
        <v>122</v>
      </c>
      <c r="E1145" s="72"/>
      <c r="F1145" s="73"/>
      <c r="G1145" s="74"/>
      <c r="H1145" s="75"/>
      <c r="I1145" s="3"/>
      <c r="J1145" s="3"/>
      <c r="K1145" s="74"/>
      <c r="L1145" s="75"/>
      <c r="M1145" s="3"/>
      <c r="N1145" s="3"/>
      <c r="O1145" s="3"/>
      <c r="P1145" s="76">
        <v>3360000</v>
      </c>
      <c r="Q1145" s="77"/>
      <c r="R1145" s="76">
        <v>3360000</v>
      </c>
      <c r="S1145" s="77"/>
      <c r="T1145" s="3"/>
    </row>
    <row r="1146" spans="1:20" ht="14.65" customHeight="1">
      <c r="A1146" s="74"/>
      <c r="B1146" s="78"/>
      <c r="C1146" s="75"/>
      <c r="D1146" s="79" t="s">
        <v>125</v>
      </c>
      <c r="E1146" s="80"/>
      <c r="F1146" s="81"/>
      <c r="G1146" s="74"/>
      <c r="H1146" s="75"/>
      <c r="I1146" s="3"/>
      <c r="J1146" s="3"/>
      <c r="K1146" s="74"/>
      <c r="L1146" s="75"/>
      <c r="M1146" s="6">
        <v>60</v>
      </c>
      <c r="N1146" s="9" t="s">
        <v>124</v>
      </c>
      <c r="O1146" s="4">
        <v>16000</v>
      </c>
      <c r="P1146" s="76">
        <v>960000</v>
      </c>
      <c r="Q1146" s="77"/>
      <c r="R1146" s="76">
        <v>960000</v>
      </c>
      <c r="S1146" s="77"/>
      <c r="T1146" s="3"/>
    </row>
    <row r="1147" spans="1:20" ht="14.65" customHeight="1">
      <c r="A1147" s="74"/>
      <c r="B1147" s="78"/>
      <c r="C1147" s="75"/>
      <c r="D1147" s="82" t="s">
        <v>123</v>
      </c>
      <c r="E1147" s="83"/>
      <c r="F1147" s="84"/>
      <c r="G1147" s="74"/>
      <c r="H1147" s="75"/>
      <c r="I1147" s="3"/>
      <c r="J1147" s="3"/>
      <c r="K1147" s="74"/>
      <c r="L1147" s="75"/>
      <c r="M1147" s="6">
        <v>60</v>
      </c>
      <c r="N1147" s="9" t="s">
        <v>124</v>
      </c>
      <c r="O1147" s="4">
        <v>40000</v>
      </c>
      <c r="P1147" s="76">
        <v>2400000</v>
      </c>
      <c r="Q1147" s="77"/>
      <c r="R1147" s="76">
        <v>2400000</v>
      </c>
      <c r="S1147" s="77"/>
      <c r="T1147" s="3"/>
    </row>
    <row r="1148" spans="1:20" ht="14.65" customHeight="1">
      <c r="A1148" s="85" t="s">
        <v>70</v>
      </c>
      <c r="B1148" s="86"/>
      <c r="C1148" s="87"/>
      <c r="D1148" s="88" t="s">
        <v>71</v>
      </c>
      <c r="E1148" s="89"/>
      <c r="F1148" s="90"/>
      <c r="G1148" s="74"/>
      <c r="H1148" s="75"/>
      <c r="I1148" s="3"/>
      <c r="J1148" s="3"/>
      <c r="K1148" s="74"/>
      <c r="L1148" s="75"/>
      <c r="M1148" s="3"/>
      <c r="N1148" s="3"/>
      <c r="O1148" s="3"/>
      <c r="P1148" s="76">
        <v>2343500</v>
      </c>
      <c r="Q1148" s="77"/>
      <c r="R1148" s="76">
        <v>2343500</v>
      </c>
      <c r="S1148" s="77"/>
      <c r="T1148" s="3"/>
    </row>
    <row r="1149" spans="1:20" ht="14.65" customHeight="1">
      <c r="A1149" s="71" t="s">
        <v>72</v>
      </c>
      <c r="B1149" s="72"/>
      <c r="C1149" s="73"/>
      <c r="D1149" s="71" t="s">
        <v>73</v>
      </c>
      <c r="E1149" s="72"/>
      <c r="F1149" s="73"/>
      <c r="G1149" s="74"/>
      <c r="H1149" s="75"/>
      <c r="I1149" s="3"/>
      <c r="J1149" s="3"/>
      <c r="K1149" s="74"/>
      <c r="L1149" s="75"/>
      <c r="M1149" s="3"/>
      <c r="N1149" s="3"/>
      <c r="O1149" s="3"/>
      <c r="P1149" s="76">
        <v>2343500</v>
      </c>
      <c r="Q1149" s="77"/>
      <c r="R1149" s="76">
        <v>2343500</v>
      </c>
      <c r="S1149" s="77"/>
      <c r="T1149" s="3"/>
    </row>
    <row r="1150" spans="1:20" ht="14.65" customHeight="1">
      <c r="A1150" s="74"/>
      <c r="B1150" s="78"/>
      <c r="C1150" s="75"/>
      <c r="D1150" s="79" t="s">
        <v>292</v>
      </c>
      <c r="E1150" s="80"/>
      <c r="F1150" s="81"/>
      <c r="G1150" s="74"/>
      <c r="H1150" s="75"/>
      <c r="I1150" s="3"/>
      <c r="J1150" s="3"/>
      <c r="K1150" s="74"/>
      <c r="L1150" s="75"/>
      <c r="M1150" s="6">
        <v>1</v>
      </c>
      <c r="N1150" s="9" t="s">
        <v>34</v>
      </c>
      <c r="O1150" s="4">
        <v>2343500</v>
      </c>
      <c r="P1150" s="76">
        <v>2343500</v>
      </c>
      <c r="Q1150" s="77"/>
      <c r="R1150" s="76">
        <v>2343500</v>
      </c>
      <c r="S1150" s="77"/>
      <c r="T1150" s="3"/>
    </row>
    <row r="1151" spans="1:20" ht="14.65" customHeight="1">
      <c r="A1151" s="85" t="s">
        <v>4</v>
      </c>
      <c r="B1151" s="86"/>
      <c r="C1151" s="87"/>
      <c r="D1151" s="88" t="s">
        <v>5</v>
      </c>
      <c r="E1151" s="89"/>
      <c r="F1151" s="90"/>
      <c r="G1151" s="74"/>
      <c r="H1151" s="75"/>
      <c r="I1151" s="3"/>
      <c r="J1151" s="3"/>
      <c r="K1151" s="74"/>
      <c r="L1151" s="75"/>
      <c r="M1151" s="3"/>
      <c r="N1151" s="3"/>
      <c r="O1151" s="3"/>
      <c r="P1151" s="97">
        <v>215996191</v>
      </c>
      <c r="Q1151" s="98"/>
      <c r="R1151" s="101">
        <v>215996191</v>
      </c>
      <c r="S1151" s="102"/>
      <c r="T1151" s="3"/>
    </row>
    <row r="1152" spans="1:20" ht="14.65" customHeight="1">
      <c r="A1152" s="85" t="s">
        <v>450</v>
      </c>
      <c r="B1152" s="86"/>
      <c r="C1152" s="87"/>
      <c r="D1152" s="88" t="s">
        <v>451</v>
      </c>
      <c r="E1152" s="89"/>
      <c r="F1152" s="90"/>
      <c r="G1152" s="74"/>
      <c r="H1152" s="75"/>
      <c r="I1152" s="3"/>
      <c r="J1152" s="3"/>
      <c r="K1152" s="74"/>
      <c r="L1152" s="75"/>
      <c r="M1152" s="3"/>
      <c r="N1152" s="3"/>
      <c r="O1152" s="3"/>
      <c r="P1152" s="76">
        <v>30456000</v>
      </c>
      <c r="Q1152" s="77"/>
      <c r="R1152" s="76">
        <v>30456000</v>
      </c>
      <c r="S1152" s="77"/>
      <c r="T1152" s="3"/>
    </row>
    <row r="1153" spans="1:20" ht="14.65" customHeight="1">
      <c r="A1153" s="85" t="s">
        <v>452</v>
      </c>
      <c r="B1153" s="86"/>
      <c r="C1153" s="87"/>
      <c r="D1153" s="88" t="s">
        <v>453</v>
      </c>
      <c r="E1153" s="89"/>
      <c r="F1153" s="90"/>
      <c r="G1153" s="74"/>
      <c r="H1153" s="75"/>
      <c r="I1153" s="3"/>
      <c r="J1153" s="3"/>
      <c r="K1153" s="74"/>
      <c r="L1153" s="75"/>
      <c r="M1153" s="3"/>
      <c r="N1153" s="3"/>
      <c r="O1153" s="3"/>
      <c r="P1153" s="76">
        <v>30456000</v>
      </c>
      <c r="Q1153" s="77"/>
      <c r="R1153" s="76">
        <v>30456000</v>
      </c>
      <c r="S1153" s="77"/>
      <c r="T1153" s="3"/>
    </row>
    <row r="1154" spans="1:20" ht="14.65" customHeight="1">
      <c r="A1154" s="71" t="s">
        <v>454</v>
      </c>
      <c r="B1154" s="72"/>
      <c r="C1154" s="73"/>
      <c r="D1154" s="71" t="s">
        <v>455</v>
      </c>
      <c r="E1154" s="72"/>
      <c r="F1154" s="73"/>
      <c r="G1154" s="74"/>
      <c r="H1154" s="75"/>
      <c r="I1154" s="3"/>
      <c r="J1154" s="3"/>
      <c r="K1154" s="74"/>
      <c r="L1154" s="75"/>
      <c r="M1154" s="3"/>
      <c r="N1154" s="3"/>
      <c r="O1154" s="3"/>
      <c r="P1154" s="76">
        <v>30456000</v>
      </c>
      <c r="Q1154" s="77"/>
      <c r="R1154" s="76">
        <v>30456000</v>
      </c>
      <c r="S1154" s="77"/>
      <c r="T1154" s="3"/>
    </row>
    <row r="1155" spans="1:20" ht="14.65" customHeight="1">
      <c r="A1155" s="74"/>
      <c r="B1155" s="78"/>
      <c r="C1155" s="75"/>
      <c r="D1155" s="82" t="s">
        <v>456</v>
      </c>
      <c r="E1155" s="83"/>
      <c r="F1155" s="84"/>
      <c r="G1155" s="74"/>
      <c r="H1155" s="75"/>
      <c r="I1155" s="3"/>
      <c r="J1155" s="3"/>
      <c r="K1155" s="74"/>
      <c r="L1155" s="75"/>
      <c r="M1155" s="6">
        <v>12</v>
      </c>
      <c r="N1155" s="7" t="s">
        <v>13</v>
      </c>
      <c r="O1155" s="4">
        <v>2538000</v>
      </c>
      <c r="P1155" s="76">
        <v>30456000</v>
      </c>
      <c r="Q1155" s="77"/>
      <c r="R1155" s="76">
        <v>30456000</v>
      </c>
      <c r="S1155" s="77"/>
      <c r="T1155" s="3"/>
    </row>
    <row r="1156" spans="1:20" ht="14.65" customHeight="1">
      <c r="A1156" s="85" t="s">
        <v>6</v>
      </c>
      <c r="B1156" s="86"/>
      <c r="C1156" s="87"/>
      <c r="D1156" s="88" t="s">
        <v>7</v>
      </c>
      <c r="E1156" s="89"/>
      <c r="F1156" s="90"/>
      <c r="G1156" s="74"/>
      <c r="H1156" s="75"/>
      <c r="I1156" s="3"/>
      <c r="J1156" s="3"/>
      <c r="K1156" s="74"/>
      <c r="L1156" s="75"/>
      <c r="M1156" s="3"/>
      <c r="N1156" s="3"/>
      <c r="O1156" s="3"/>
      <c r="P1156" s="76">
        <v>185540191</v>
      </c>
      <c r="Q1156" s="77"/>
      <c r="R1156" s="76">
        <v>185540191</v>
      </c>
      <c r="S1156" s="77"/>
      <c r="T1156" s="3"/>
    </row>
    <row r="1157" spans="1:20" ht="14.65" customHeight="1">
      <c r="A1157" s="85" t="s">
        <v>45</v>
      </c>
      <c r="B1157" s="86"/>
      <c r="C1157" s="87"/>
      <c r="D1157" s="88" t="s">
        <v>46</v>
      </c>
      <c r="E1157" s="89"/>
      <c r="F1157" s="90"/>
      <c r="G1157" s="74"/>
      <c r="H1157" s="75"/>
      <c r="I1157" s="3"/>
      <c r="J1157" s="3"/>
      <c r="K1157" s="74"/>
      <c r="L1157" s="75"/>
      <c r="M1157" s="3"/>
      <c r="N1157" s="3"/>
      <c r="O1157" s="3"/>
      <c r="P1157" s="76">
        <v>12838700</v>
      </c>
      <c r="Q1157" s="77"/>
      <c r="R1157" s="76">
        <v>12838700</v>
      </c>
      <c r="S1157" s="77"/>
      <c r="T1157" s="3"/>
    </row>
    <row r="1158" spans="1:20" ht="14.65" customHeight="1">
      <c r="A1158" s="71" t="s">
        <v>85</v>
      </c>
      <c r="B1158" s="72"/>
      <c r="C1158" s="73"/>
      <c r="D1158" s="71" t="s">
        <v>86</v>
      </c>
      <c r="E1158" s="72"/>
      <c r="F1158" s="73"/>
      <c r="G1158" s="74"/>
      <c r="H1158" s="75"/>
      <c r="I1158" s="3"/>
      <c r="J1158" s="3"/>
      <c r="K1158" s="74"/>
      <c r="L1158" s="75"/>
      <c r="M1158" s="3"/>
      <c r="N1158" s="3"/>
      <c r="O1158" s="3"/>
      <c r="P1158" s="76">
        <v>2668700</v>
      </c>
      <c r="Q1158" s="77"/>
      <c r="R1158" s="76">
        <v>2668700</v>
      </c>
      <c r="S1158" s="77"/>
      <c r="T1158" s="3"/>
    </row>
    <row r="1159" spans="1:20" ht="14.65" customHeight="1">
      <c r="A1159" s="74"/>
      <c r="B1159" s="78"/>
      <c r="C1159" s="75"/>
      <c r="D1159" s="82" t="s">
        <v>96</v>
      </c>
      <c r="E1159" s="83"/>
      <c r="F1159" s="84"/>
      <c r="G1159" s="74"/>
      <c r="H1159" s="75"/>
      <c r="I1159" s="3"/>
      <c r="J1159" s="3"/>
      <c r="K1159" s="74"/>
      <c r="L1159" s="75"/>
      <c r="M1159" s="6">
        <v>12</v>
      </c>
      <c r="N1159" s="7" t="s">
        <v>24</v>
      </c>
      <c r="O1159" s="4">
        <v>79600</v>
      </c>
      <c r="P1159" s="76">
        <v>955200</v>
      </c>
      <c r="Q1159" s="77"/>
      <c r="R1159" s="76">
        <v>955200</v>
      </c>
      <c r="S1159" s="77"/>
      <c r="T1159" s="3"/>
    </row>
    <row r="1160" spans="1:20" ht="25.9" customHeight="1">
      <c r="A1160" s="74"/>
      <c r="B1160" s="78"/>
      <c r="C1160" s="75"/>
      <c r="D1160" s="88" t="s">
        <v>108</v>
      </c>
      <c r="E1160" s="89"/>
      <c r="F1160" s="90"/>
      <c r="G1160" s="74"/>
      <c r="H1160" s="75"/>
      <c r="I1160" s="3"/>
      <c r="J1160" s="3"/>
      <c r="K1160" s="74"/>
      <c r="L1160" s="75"/>
      <c r="M1160" s="6">
        <v>8</v>
      </c>
      <c r="N1160" s="7" t="s">
        <v>52</v>
      </c>
      <c r="O1160" s="4">
        <v>198300</v>
      </c>
      <c r="P1160" s="76">
        <v>1586400</v>
      </c>
      <c r="Q1160" s="77"/>
      <c r="R1160" s="76">
        <v>1586400</v>
      </c>
      <c r="S1160" s="77"/>
      <c r="T1160" s="3"/>
    </row>
    <row r="1161" spans="1:20" ht="14.65" customHeight="1">
      <c r="A1161" s="74"/>
      <c r="B1161" s="78"/>
      <c r="C1161" s="75"/>
      <c r="D1161" s="82" t="s">
        <v>100</v>
      </c>
      <c r="E1161" s="83"/>
      <c r="F1161" s="84"/>
      <c r="G1161" s="74"/>
      <c r="H1161" s="75"/>
      <c r="I1161" s="3"/>
      <c r="J1161" s="3"/>
      <c r="K1161" s="74"/>
      <c r="L1161" s="75"/>
      <c r="M1161" s="6">
        <v>5</v>
      </c>
      <c r="N1161" s="7" t="s">
        <v>52</v>
      </c>
      <c r="O1161" s="4">
        <v>2600</v>
      </c>
      <c r="P1161" s="76">
        <v>13000</v>
      </c>
      <c r="Q1161" s="77"/>
      <c r="R1161" s="76">
        <v>13000</v>
      </c>
      <c r="S1161" s="77"/>
      <c r="T1161" s="3"/>
    </row>
    <row r="1162" spans="1:20" ht="14.65" customHeight="1">
      <c r="A1162" s="74"/>
      <c r="B1162" s="78"/>
      <c r="C1162" s="75"/>
      <c r="D1162" s="82" t="s">
        <v>471</v>
      </c>
      <c r="E1162" s="83"/>
      <c r="F1162" s="84"/>
      <c r="G1162" s="74"/>
      <c r="H1162" s="75"/>
      <c r="I1162" s="3"/>
      <c r="J1162" s="3"/>
      <c r="K1162" s="74"/>
      <c r="L1162" s="75"/>
      <c r="M1162" s="6">
        <v>1</v>
      </c>
      <c r="N1162" s="7" t="s">
        <v>52</v>
      </c>
      <c r="O1162" s="4">
        <v>30000</v>
      </c>
      <c r="P1162" s="76">
        <v>30000</v>
      </c>
      <c r="Q1162" s="77"/>
      <c r="R1162" s="76">
        <v>30000</v>
      </c>
      <c r="S1162" s="77"/>
      <c r="T1162" s="3"/>
    </row>
    <row r="1163" spans="1:20" ht="14.65" customHeight="1">
      <c r="A1163" s="74"/>
      <c r="B1163" s="78"/>
      <c r="C1163" s="75"/>
      <c r="D1163" s="82" t="s">
        <v>144</v>
      </c>
      <c r="E1163" s="83"/>
      <c r="F1163" s="84"/>
      <c r="G1163" s="74"/>
      <c r="H1163" s="75"/>
      <c r="I1163" s="3"/>
      <c r="J1163" s="3"/>
      <c r="K1163" s="74"/>
      <c r="L1163" s="75"/>
      <c r="M1163" s="6">
        <v>1</v>
      </c>
      <c r="N1163" s="7" t="s">
        <v>52</v>
      </c>
      <c r="O1163" s="4">
        <v>35700</v>
      </c>
      <c r="P1163" s="76">
        <v>35700</v>
      </c>
      <c r="Q1163" s="77"/>
      <c r="R1163" s="76">
        <v>35700</v>
      </c>
      <c r="S1163" s="77"/>
      <c r="T1163" s="3"/>
    </row>
    <row r="1164" spans="1:20" ht="14.65" customHeight="1">
      <c r="A1164" s="74"/>
      <c r="B1164" s="78"/>
      <c r="C1164" s="75"/>
      <c r="D1164" s="82" t="s">
        <v>99</v>
      </c>
      <c r="E1164" s="83"/>
      <c r="F1164" s="84"/>
      <c r="G1164" s="74"/>
      <c r="H1164" s="75"/>
      <c r="I1164" s="3"/>
      <c r="J1164" s="3"/>
      <c r="K1164" s="74"/>
      <c r="L1164" s="75"/>
      <c r="M1164" s="6">
        <v>2</v>
      </c>
      <c r="N1164" s="7" t="s">
        <v>52</v>
      </c>
      <c r="O1164" s="4">
        <v>11900</v>
      </c>
      <c r="P1164" s="76">
        <v>23800</v>
      </c>
      <c r="Q1164" s="77"/>
      <c r="R1164" s="76">
        <v>23800</v>
      </c>
      <c r="S1164" s="77"/>
      <c r="T1164" s="3"/>
    </row>
    <row r="1165" spans="1:20" ht="14.65" customHeight="1">
      <c r="A1165" s="74"/>
      <c r="B1165" s="78"/>
      <c r="C1165" s="75"/>
      <c r="D1165" s="82" t="s">
        <v>472</v>
      </c>
      <c r="E1165" s="83"/>
      <c r="F1165" s="84"/>
      <c r="G1165" s="74"/>
      <c r="H1165" s="75"/>
      <c r="I1165" s="3"/>
      <c r="J1165" s="3"/>
      <c r="K1165" s="74"/>
      <c r="L1165" s="75"/>
      <c r="M1165" s="6">
        <v>1</v>
      </c>
      <c r="N1165" s="7" t="s">
        <v>52</v>
      </c>
      <c r="O1165" s="4">
        <v>24600</v>
      </c>
      <c r="P1165" s="76">
        <v>24600</v>
      </c>
      <c r="Q1165" s="77"/>
      <c r="R1165" s="76">
        <v>24600</v>
      </c>
      <c r="S1165" s="77"/>
      <c r="T1165" s="3"/>
    </row>
    <row r="1166" spans="1:20" ht="14.65" customHeight="1">
      <c r="A1166" s="71" t="s">
        <v>111</v>
      </c>
      <c r="B1166" s="72"/>
      <c r="C1166" s="73"/>
      <c r="D1166" s="71" t="s">
        <v>112</v>
      </c>
      <c r="E1166" s="72"/>
      <c r="F1166" s="73"/>
      <c r="G1166" s="74"/>
      <c r="H1166" s="75"/>
      <c r="I1166" s="3"/>
      <c r="J1166" s="3"/>
      <c r="K1166" s="74"/>
      <c r="L1166" s="75"/>
      <c r="M1166" s="3"/>
      <c r="N1166" s="3"/>
      <c r="O1166" s="3"/>
      <c r="P1166" s="76">
        <v>570000</v>
      </c>
      <c r="Q1166" s="77"/>
      <c r="R1166" s="76">
        <v>570000</v>
      </c>
      <c r="S1166" s="77"/>
      <c r="T1166" s="3"/>
    </row>
    <row r="1167" spans="1:20" ht="14.65" customHeight="1">
      <c r="A1167" s="74"/>
      <c r="B1167" s="78"/>
      <c r="C1167" s="75"/>
      <c r="D1167" s="82" t="s">
        <v>113</v>
      </c>
      <c r="E1167" s="83"/>
      <c r="F1167" s="84"/>
      <c r="G1167" s="74"/>
      <c r="H1167" s="75"/>
      <c r="I1167" s="3"/>
      <c r="J1167" s="3"/>
      <c r="K1167" s="74"/>
      <c r="L1167" s="75"/>
      <c r="M1167" s="6">
        <v>30</v>
      </c>
      <c r="N1167" s="9" t="s">
        <v>114</v>
      </c>
      <c r="O1167" s="4">
        <v>3000</v>
      </c>
      <c r="P1167" s="76">
        <v>90000</v>
      </c>
      <c r="Q1167" s="77"/>
      <c r="R1167" s="76">
        <v>90000</v>
      </c>
      <c r="S1167" s="77"/>
      <c r="T1167" s="3"/>
    </row>
    <row r="1168" spans="1:20" ht="14.65" customHeight="1">
      <c r="A1168" s="74"/>
      <c r="B1168" s="78"/>
      <c r="C1168" s="75"/>
      <c r="D1168" s="82" t="s">
        <v>115</v>
      </c>
      <c r="E1168" s="83"/>
      <c r="F1168" s="84"/>
      <c r="G1168" s="74"/>
      <c r="H1168" s="75"/>
      <c r="I1168" s="3"/>
      <c r="J1168" s="3"/>
      <c r="K1168" s="74"/>
      <c r="L1168" s="75"/>
      <c r="M1168" s="6">
        <v>80</v>
      </c>
      <c r="N1168" s="9" t="s">
        <v>114</v>
      </c>
      <c r="O1168" s="4">
        <v>6000</v>
      </c>
      <c r="P1168" s="76">
        <v>480000</v>
      </c>
      <c r="Q1168" s="77"/>
      <c r="R1168" s="76">
        <v>480000</v>
      </c>
      <c r="S1168" s="77"/>
      <c r="T1168" s="3"/>
    </row>
    <row r="1169" spans="1:20" ht="14.65" customHeight="1">
      <c r="A1169" s="71" t="s">
        <v>474</v>
      </c>
      <c r="B1169" s="72"/>
      <c r="C1169" s="73"/>
      <c r="D1169" s="71" t="s">
        <v>475</v>
      </c>
      <c r="E1169" s="72"/>
      <c r="F1169" s="73"/>
      <c r="G1169" s="74"/>
      <c r="H1169" s="75"/>
      <c r="I1169" s="3"/>
      <c r="J1169" s="3"/>
      <c r="K1169" s="74"/>
      <c r="L1169" s="75"/>
      <c r="M1169" s="3"/>
      <c r="N1169" s="3"/>
      <c r="O1169" s="3"/>
      <c r="P1169" s="76">
        <v>600000</v>
      </c>
      <c r="Q1169" s="77"/>
      <c r="R1169" s="76">
        <v>600000</v>
      </c>
      <c r="S1169" s="77"/>
      <c r="T1169" s="3"/>
    </row>
    <row r="1170" spans="1:20" ht="14.65" customHeight="1">
      <c r="A1170" s="74"/>
      <c r="B1170" s="78"/>
      <c r="C1170" s="75"/>
      <c r="D1170" s="79" t="s">
        <v>292</v>
      </c>
      <c r="E1170" s="80"/>
      <c r="F1170" s="81"/>
      <c r="G1170" s="74"/>
      <c r="H1170" s="75"/>
      <c r="I1170" s="3"/>
      <c r="J1170" s="3"/>
      <c r="K1170" s="74"/>
      <c r="L1170" s="75"/>
      <c r="M1170" s="6">
        <v>1</v>
      </c>
      <c r="N1170" s="7" t="s">
        <v>34</v>
      </c>
      <c r="O1170" s="4">
        <v>600000</v>
      </c>
      <c r="P1170" s="76">
        <v>600000</v>
      </c>
      <c r="Q1170" s="77"/>
      <c r="R1170" s="76">
        <v>600000</v>
      </c>
      <c r="S1170" s="77"/>
      <c r="T1170" s="3"/>
    </row>
    <row r="1171" spans="1:20" ht="14.65" customHeight="1">
      <c r="A1171" s="71" t="s">
        <v>194</v>
      </c>
      <c r="B1171" s="72"/>
      <c r="C1171" s="73"/>
      <c r="D1171" s="71" t="s">
        <v>195</v>
      </c>
      <c r="E1171" s="72"/>
      <c r="F1171" s="73"/>
      <c r="G1171" s="74"/>
      <c r="H1171" s="75"/>
      <c r="I1171" s="3"/>
      <c r="J1171" s="3"/>
      <c r="K1171" s="74"/>
      <c r="L1171" s="75"/>
      <c r="M1171" s="3"/>
      <c r="N1171" s="3"/>
      <c r="O1171" s="3"/>
      <c r="P1171" s="76">
        <v>4500000</v>
      </c>
      <c r="Q1171" s="77"/>
      <c r="R1171" s="76">
        <v>4500000</v>
      </c>
      <c r="S1171" s="77"/>
      <c r="T1171" s="3"/>
    </row>
    <row r="1172" spans="1:20" ht="14.65" customHeight="1">
      <c r="A1172" s="74"/>
      <c r="B1172" s="78"/>
      <c r="C1172" s="75"/>
      <c r="D1172" s="82" t="s">
        <v>476</v>
      </c>
      <c r="E1172" s="83"/>
      <c r="F1172" s="84"/>
      <c r="G1172" s="74"/>
      <c r="H1172" s="75"/>
      <c r="I1172" s="3"/>
      <c r="J1172" s="3"/>
      <c r="K1172" s="74"/>
      <c r="L1172" s="75"/>
      <c r="M1172" s="6">
        <v>1</v>
      </c>
      <c r="N1172" s="7" t="s">
        <v>211</v>
      </c>
      <c r="O1172" s="4">
        <v>2000000</v>
      </c>
      <c r="P1172" s="76">
        <v>2000000</v>
      </c>
      <c r="Q1172" s="77"/>
      <c r="R1172" s="76">
        <v>2000000</v>
      </c>
      <c r="S1172" s="77"/>
      <c r="T1172" s="3"/>
    </row>
    <row r="1173" spans="1:20" ht="14.65" customHeight="1">
      <c r="A1173" s="74"/>
      <c r="B1173" s="78"/>
      <c r="C1173" s="75"/>
      <c r="D1173" s="82" t="s">
        <v>477</v>
      </c>
      <c r="E1173" s="83"/>
      <c r="F1173" s="84"/>
      <c r="G1173" s="74"/>
      <c r="H1173" s="75"/>
      <c r="I1173" s="3"/>
      <c r="J1173" s="3"/>
      <c r="K1173" s="74"/>
      <c r="L1173" s="75"/>
      <c r="M1173" s="6">
        <v>1</v>
      </c>
      <c r="N1173" s="7" t="s">
        <v>211</v>
      </c>
      <c r="O1173" s="4">
        <v>2500000</v>
      </c>
      <c r="P1173" s="76">
        <v>2500000</v>
      </c>
      <c r="Q1173" s="77"/>
      <c r="R1173" s="76">
        <v>2500000</v>
      </c>
      <c r="S1173" s="77"/>
      <c r="T1173" s="3"/>
    </row>
    <row r="1174" spans="1:20" ht="14.65" customHeight="1">
      <c r="A1174" s="71" t="s">
        <v>197</v>
      </c>
      <c r="B1174" s="72"/>
      <c r="C1174" s="73"/>
      <c r="D1174" s="71" t="s">
        <v>198</v>
      </c>
      <c r="E1174" s="72"/>
      <c r="F1174" s="73"/>
      <c r="G1174" s="74"/>
      <c r="H1174" s="75"/>
      <c r="I1174" s="3"/>
      <c r="J1174" s="3"/>
      <c r="K1174" s="74"/>
      <c r="L1174" s="75"/>
      <c r="M1174" s="3"/>
      <c r="N1174" s="3"/>
      <c r="O1174" s="3"/>
      <c r="P1174" s="76">
        <v>4000000</v>
      </c>
      <c r="Q1174" s="77"/>
      <c r="R1174" s="76">
        <v>4000000</v>
      </c>
      <c r="S1174" s="77"/>
      <c r="T1174" s="3"/>
    </row>
    <row r="1175" spans="1:20" ht="14.65" customHeight="1">
      <c r="A1175" s="74"/>
      <c r="B1175" s="78"/>
      <c r="C1175" s="75"/>
      <c r="D1175" s="82" t="s">
        <v>478</v>
      </c>
      <c r="E1175" s="83"/>
      <c r="F1175" s="84"/>
      <c r="G1175" s="74"/>
      <c r="H1175" s="75"/>
      <c r="I1175" s="3"/>
      <c r="J1175" s="3"/>
      <c r="K1175" s="74"/>
      <c r="L1175" s="75"/>
      <c r="M1175" s="6">
        <v>2</v>
      </c>
      <c r="N1175" s="7" t="s">
        <v>211</v>
      </c>
      <c r="O1175" s="4">
        <v>500000</v>
      </c>
      <c r="P1175" s="76">
        <v>1000000</v>
      </c>
      <c r="Q1175" s="77"/>
      <c r="R1175" s="76">
        <v>1000000</v>
      </c>
      <c r="S1175" s="77"/>
      <c r="T1175" s="3"/>
    </row>
    <row r="1176" spans="1:20" ht="14.65" customHeight="1">
      <c r="A1176" s="74"/>
      <c r="B1176" s="78"/>
      <c r="C1176" s="75"/>
      <c r="D1176" s="82" t="s">
        <v>479</v>
      </c>
      <c r="E1176" s="83"/>
      <c r="F1176" s="84"/>
      <c r="G1176" s="74"/>
      <c r="H1176" s="75"/>
      <c r="I1176" s="3"/>
      <c r="J1176" s="3"/>
      <c r="K1176" s="74"/>
      <c r="L1176" s="75"/>
      <c r="M1176" s="6">
        <v>10</v>
      </c>
      <c r="N1176" s="7" t="s">
        <v>211</v>
      </c>
      <c r="O1176" s="4">
        <v>300000</v>
      </c>
      <c r="P1176" s="76">
        <v>3000000</v>
      </c>
      <c r="Q1176" s="77"/>
      <c r="R1176" s="76">
        <v>3000000</v>
      </c>
      <c r="S1176" s="77"/>
      <c r="T1176" s="3"/>
    </row>
    <row r="1177" spans="1:20" ht="14.65" customHeight="1">
      <c r="A1177" s="71" t="s">
        <v>47</v>
      </c>
      <c r="B1177" s="72"/>
      <c r="C1177" s="73"/>
      <c r="D1177" s="71" t="s">
        <v>48</v>
      </c>
      <c r="E1177" s="72"/>
      <c r="F1177" s="73"/>
      <c r="G1177" s="74"/>
      <c r="H1177" s="75"/>
      <c r="I1177" s="3"/>
      <c r="J1177" s="3"/>
      <c r="K1177" s="74"/>
      <c r="L1177" s="75"/>
      <c r="M1177" s="3"/>
      <c r="N1177" s="3"/>
      <c r="O1177" s="3"/>
      <c r="P1177" s="76">
        <v>500000</v>
      </c>
      <c r="Q1177" s="77"/>
      <c r="R1177" s="76">
        <v>500000</v>
      </c>
      <c r="S1177" s="77"/>
      <c r="T1177" s="3"/>
    </row>
    <row r="1178" spans="1:20" ht="14.65" customHeight="1">
      <c r="A1178" s="74"/>
      <c r="B1178" s="78"/>
      <c r="C1178" s="75"/>
      <c r="D1178" s="82" t="s">
        <v>480</v>
      </c>
      <c r="E1178" s="83"/>
      <c r="F1178" s="84"/>
      <c r="G1178" s="74"/>
      <c r="H1178" s="75"/>
      <c r="I1178" s="3"/>
      <c r="J1178" s="3"/>
      <c r="K1178" s="74"/>
      <c r="L1178" s="75"/>
      <c r="M1178" s="6">
        <v>10</v>
      </c>
      <c r="N1178" s="7" t="s">
        <v>52</v>
      </c>
      <c r="O1178" s="4">
        <v>50000</v>
      </c>
      <c r="P1178" s="76">
        <v>500000</v>
      </c>
      <c r="Q1178" s="77"/>
      <c r="R1178" s="76">
        <v>500000</v>
      </c>
      <c r="S1178" s="77"/>
      <c r="T1178" s="3"/>
    </row>
    <row r="1179" spans="1:20" ht="14.65" customHeight="1">
      <c r="A1179" s="85" t="s">
        <v>303</v>
      </c>
      <c r="B1179" s="86"/>
      <c r="C1179" s="87"/>
      <c r="D1179" s="88" t="s">
        <v>304</v>
      </c>
      <c r="E1179" s="89"/>
      <c r="F1179" s="90"/>
      <c r="G1179" s="74"/>
      <c r="H1179" s="75"/>
      <c r="I1179" s="3"/>
      <c r="J1179" s="3"/>
      <c r="K1179" s="74"/>
      <c r="L1179" s="75"/>
      <c r="M1179" s="3"/>
      <c r="N1179" s="3"/>
      <c r="O1179" s="3"/>
      <c r="P1179" s="76">
        <v>22311500</v>
      </c>
      <c r="Q1179" s="77"/>
      <c r="R1179" s="76">
        <v>22311500</v>
      </c>
      <c r="S1179" s="77"/>
      <c r="T1179" s="3"/>
    </row>
    <row r="1180" spans="1:20" ht="14.65" customHeight="1">
      <c r="A1180" s="71" t="s">
        <v>481</v>
      </c>
      <c r="B1180" s="72"/>
      <c r="C1180" s="73"/>
      <c r="D1180" s="71" t="s">
        <v>482</v>
      </c>
      <c r="E1180" s="72"/>
      <c r="F1180" s="73"/>
      <c r="G1180" s="74"/>
      <c r="H1180" s="75"/>
      <c r="I1180" s="3"/>
      <c r="J1180" s="3"/>
      <c r="K1180" s="74"/>
      <c r="L1180" s="75"/>
      <c r="M1180" s="3"/>
      <c r="N1180" s="3"/>
      <c r="O1180" s="3"/>
      <c r="P1180" s="76">
        <v>5729000</v>
      </c>
      <c r="Q1180" s="77"/>
      <c r="R1180" s="76">
        <v>5729000</v>
      </c>
      <c r="S1180" s="77"/>
      <c r="T1180" s="3"/>
    </row>
    <row r="1181" spans="1:20" ht="7.15" customHeight="1">
      <c r="A1181" s="94"/>
      <c r="B1181" s="95"/>
      <c r="C1181" s="96"/>
      <c r="D1181" s="94"/>
      <c r="E1181" s="95"/>
      <c r="F1181" s="96"/>
      <c r="G1181" s="94"/>
      <c r="H1181" s="96"/>
      <c r="I1181" s="11"/>
      <c r="J1181" s="11"/>
      <c r="K1181" s="94"/>
      <c r="L1181" s="96"/>
      <c r="M1181" s="11"/>
      <c r="N1181" s="11"/>
      <c r="O1181" s="11"/>
      <c r="P1181" s="94"/>
      <c r="Q1181" s="96"/>
      <c r="R1181" s="94"/>
      <c r="S1181" s="96"/>
      <c r="T1181" s="11"/>
    </row>
    <row r="1182" spans="1:20" ht="14.65" customHeight="1">
      <c r="A1182" s="91" t="s">
        <v>483</v>
      </c>
      <c r="B1182" s="92"/>
      <c r="C1182" s="93"/>
      <c r="D1182" s="82" t="s">
        <v>484</v>
      </c>
      <c r="E1182" s="83"/>
      <c r="F1182" s="84"/>
      <c r="G1182" s="74"/>
      <c r="H1182" s="75"/>
      <c r="I1182" s="3"/>
      <c r="J1182" s="3"/>
      <c r="K1182" s="74"/>
      <c r="L1182" s="75"/>
      <c r="M1182" s="6">
        <v>10</v>
      </c>
      <c r="N1182" s="8" t="s">
        <v>485</v>
      </c>
      <c r="O1182" s="4">
        <v>35000</v>
      </c>
      <c r="P1182" s="76">
        <v>350000</v>
      </c>
      <c r="Q1182" s="77"/>
      <c r="R1182" s="76">
        <v>350000</v>
      </c>
      <c r="S1182" s="77"/>
      <c r="T1182" s="3"/>
    </row>
    <row r="1183" spans="1:20" ht="14.65" customHeight="1">
      <c r="A1183" s="74"/>
      <c r="B1183" s="78"/>
      <c r="C1183" s="75"/>
      <c r="D1183" s="82" t="s">
        <v>486</v>
      </c>
      <c r="E1183" s="83"/>
      <c r="F1183" s="84"/>
      <c r="G1183" s="74"/>
      <c r="H1183" s="75"/>
      <c r="I1183" s="3"/>
      <c r="J1183" s="3"/>
      <c r="K1183" s="74"/>
      <c r="L1183" s="75"/>
      <c r="M1183" s="6">
        <v>15</v>
      </c>
      <c r="N1183" s="7" t="s">
        <v>174</v>
      </c>
      <c r="O1183" s="4">
        <v>52000</v>
      </c>
      <c r="P1183" s="76">
        <v>780000</v>
      </c>
      <c r="Q1183" s="77"/>
      <c r="R1183" s="76">
        <v>780000</v>
      </c>
      <c r="S1183" s="77"/>
      <c r="T1183" s="3"/>
    </row>
    <row r="1184" spans="1:20" ht="14.65" customHeight="1">
      <c r="A1184" s="74"/>
      <c r="B1184" s="78"/>
      <c r="C1184" s="75"/>
      <c r="D1184" s="82" t="s">
        <v>487</v>
      </c>
      <c r="E1184" s="83"/>
      <c r="F1184" s="84"/>
      <c r="G1184" s="74"/>
      <c r="H1184" s="75"/>
      <c r="I1184" s="3"/>
      <c r="J1184" s="3"/>
      <c r="K1184" s="74"/>
      <c r="L1184" s="75"/>
      <c r="M1184" s="6">
        <v>10</v>
      </c>
      <c r="N1184" s="9" t="s">
        <v>488</v>
      </c>
      <c r="O1184" s="4">
        <v>60000</v>
      </c>
      <c r="P1184" s="76">
        <v>600000</v>
      </c>
      <c r="Q1184" s="77"/>
      <c r="R1184" s="76">
        <v>600000</v>
      </c>
      <c r="S1184" s="77"/>
      <c r="T1184" s="3"/>
    </row>
    <row r="1185" spans="1:20" ht="14.65" customHeight="1">
      <c r="A1185" s="74"/>
      <c r="B1185" s="78"/>
      <c r="C1185" s="75"/>
      <c r="D1185" s="79" t="s">
        <v>489</v>
      </c>
      <c r="E1185" s="80"/>
      <c r="F1185" s="81"/>
      <c r="G1185" s="74"/>
      <c r="H1185" s="75"/>
      <c r="I1185" s="3"/>
      <c r="J1185" s="3"/>
      <c r="K1185" s="74"/>
      <c r="L1185" s="75"/>
      <c r="M1185" s="6">
        <v>150</v>
      </c>
      <c r="N1185" s="9" t="s">
        <v>488</v>
      </c>
      <c r="O1185" s="4">
        <v>21100</v>
      </c>
      <c r="P1185" s="76">
        <v>3165000</v>
      </c>
      <c r="Q1185" s="77"/>
      <c r="R1185" s="76">
        <v>3165000</v>
      </c>
      <c r="S1185" s="77"/>
      <c r="T1185" s="3"/>
    </row>
    <row r="1186" spans="1:20" ht="14.65" customHeight="1">
      <c r="A1186" s="74"/>
      <c r="B1186" s="78"/>
      <c r="C1186" s="75"/>
      <c r="D1186" s="82" t="s">
        <v>490</v>
      </c>
      <c r="E1186" s="83"/>
      <c r="F1186" s="84"/>
      <c r="G1186" s="74"/>
      <c r="H1186" s="75"/>
      <c r="I1186" s="3"/>
      <c r="J1186" s="3"/>
      <c r="K1186" s="74"/>
      <c r="L1186" s="75"/>
      <c r="M1186" s="6">
        <v>5</v>
      </c>
      <c r="N1186" s="7" t="s">
        <v>174</v>
      </c>
      <c r="O1186" s="4">
        <v>30400</v>
      </c>
      <c r="P1186" s="76">
        <v>152000</v>
      </c>
      <c r="Q1186" s="77"/>
      <c r="R1186" s="76">
        <v>152000</v>
      </c>
      <c r="S1186" s="77"/>
      <c r="T1186" s="3"/>
    </row>
    <row r="1187" spans="1:20" ht="14.65" customHeight="1">
      <c r="A1187" s="74"/>
      <c r="B1187" s="78"/>
      <c r="C1187" s="75"/>
      <c r="D1187" s="79" t="s">
        <v>491</v>
      </c>
      <c r="E1187" s="80"/>
      <c r="F1187" s="81"/>
      <c r="G1187" s="74"/>
      <c r="H1187" s="75"/>
      <c r="I1187" s="3"/>
      <c r="J1187" s="3"/>
      <c r="K1187" s="74"/>
      <c r="L1187" s="75"/>
      <c r="M1187" s="6">
        <v>4</v>
      </c>
      <c r="N1187" s="9" t="s">
        <v>492</v>
      </c>
      <c r="O1187" s="4">
        <v>28000</v>
      </c>
      <c r="P1187" s="76">
        <v>112000</v>
      </c>
      <c r="Q1187" s="77"/>
      <c r="R1187" s="76">
        <v>112000</v>
      </c>
      <c r="S1187" s="77"/>
      <c r="T1187" s="3"/>
    </row>
    <row r="1188" spans="1:20" ht="14.65" customHeight="1">
      <c r="A1188" s="74"/>
      <c r="B1188" s="78"/>
      <c r="C1188" s="75"/>
      <c r="D1188" s="82" t="s">
        <v>493</v>
      </c>
      <c r="E1188" s="83"/>
      <c r="F1188" s="84"/>
      <c r="G1188" s="74"/>
      <c r="H1188" s="75"/>
      <c r="I1188" s="3"/>
      <c r="J1188" s="3"/>
      <c r="K1188" s="74"/>
      <c r="L1188" s="75"/>
      <c r="M1188" s="6">
        <v>10</v>
      </c>
      <c r="N1188" s="7" t="s">
        <v>174</v>
      </c>
      <c r="O1188" s="4">
        <v>7000</v>
      </c>
      <c r="P1188" s="76">
        <v>70000</v>
      </c>
      <c r="Q1188" s="77"/>
      <c r="R1188" s="76">
        <v>70000</v>
      </c>
      <c r="S1188" s="77"/>
      <c r="T1188" s="3"/>
    </row>
    <row r="1189" spans="1:20" ht="14.65" customHeight="1">
      <c r="A1189" s="74"/>
      <c r="B1189" s="78"/>
      <c r="C1189" s="75"/>
      <c r="D1189" s="79" t="s">
        <v>494</v>
      </c>
      <c r="E1189" s="80"/>
      <c r="F1189" s="81"/>
      <c r="G1189" s="74"/>
      <c r="H1189" s="75"/>
      <c r="I1189" s="3"/>
      <c r="J1189" s="3"/>
      <c r="K1189" s="74"/>
      <c r="L1189" s="75"/>
      <c r="M1189" s="6">
        <v>10</v>
      </c>
      <c r="N1189" s="8" t="s">
        <v>485</v>
      </c>
      <c r="O1189" s="4">
        <v>50000</v>
      </c>
      <c r="P1189" s="76">
        <v>500000</v>
      </c>
      <c r="Q1189" s="77"/>
      <c r="R1189" s="76">
        <v>500000</v>
      </c>
      <c r="S1189" s="77"/>
      <c r="T1189" s="3"/>
    </row>
    <row r="1190" spans="1:20" ht="14.65" customHeight="1">
      <c r="A1190" s="71" t="s">
        <v>426</v>
      </c>
      <c r="B1190" s="72"/>
      <c r="C1190" s="73"/>
      <c r="D1190" s="71" t="s">
        <v>427</v>
      </c>
      <c r="E1190" s="72"/>
      <c r="F1190" s="73"/>
      <c r="G1190" s="74"/>
      <c r="H1190" s="75"/>
      <c r="I1190" s="3"/>
      <c r="J1190" s="3"/>
      <c r="K1190" s="74"/>
      <c r="L1190" s="75"/>
      <c r="M1190" s="3"/>
      <c r="N1190" s="3"/>
      <c r="O1190" s="3"/>
      <c r="P1190" s="76">
        <v>1627500</v>
      </c>
      <c r="Q1190" s="77"/>
      <c r="R1190" s="76">
        <v>1627500</v>
      </c>
      <c r="S1190" s="77"/>
      <c r="T1190" s="3"/>
    </row>
    <row r="1191" spans="1:20" ht="14.65" customHeight="1">
      <c r="A1191" s="74"/>
      <c r="B1191" s="78"/>
      <c r="C1191" s="75"/>
      <c r="D1191" s="82" t="s">
        <v>495</v>
      </c>
      <c r="E1191" s="83"/>
      <c r="F1191" s="84"/>
      <c r="G1191" s="74"/>
      <c r="H1191" s="75"/>
      <c r="I1191" s="3"/>
      <c r="J1191" s="3"/>
      <c r="K1191" s="74"/>
      <c r="L1191" s="75"/>
      <c r="M1191" s="6">
        <v>1</v>
      </c>
      <c r="N1191" s="9" t="s">
        <v>211</v>
      </c>
      <c r="O1191" s="4">
        <v>1627500</v>
      </c>
      <c r="P1191" s="76">
        <v>1627500</v>
      </c>
      <c r="Q1191" s="77"/>
      <c r="R1191" s="76">
        <v>1627500</v>
      </c>
      <c r="S1191" s="77"/>
      <c r="T1191" s="3"/>
    </row>
    <row r="1192" spans="1:20" ht="14.65" customHeight="1">
      <c r="A1192" s="71" t="s">
        <v>496</v>
      </c>
      <c r="B1192" s="72"/>
      <c r="C1192" s="73"/>
      <c r="D1192" s="71" t="s">
        <v>497</v>
      </c>
      <c r="E1192" s="72"/>
      <c r="F1192" s="73"/>
      <c r="G1192" s="74"/>
      <c r="H1192" s="75"/>
      <c r="I1192" s="3"/>
      <c r="J1192" s="3"/>
      <c r="K1192" s="74"/>
      <c r="L1192" s="75"/>
      <c r="M1192" s="3"/>
      <c r="N1192" s="3"/>
      <c r="O1192" s="3"/>
      <c r="P1192" s="76">
        <v>10835000</v>
      </c>
      <c r="Q1192" s="77"/>
      <c r="R1192" s="76">
        <v>10835000</v>
      </c>
      <c r="S1192" s="77"/>
      <c r="T1192" s="3"/>
    </row>
    <row r="1193" spans="1:20" ht="14.65" customHeight="1">
      <c r="A1193" s="74"/>
      <c r="B1193" s="78"/>
      <c r="C1193" s="75"/>
      <c r="D1193" s="82" t="s">
        <v>498</v>
      </c>
      <c r="E1193" s="83"/>
      <c r="F1193" s="84"/>
      <c r="G1193" s="74"/>
      <c r="H1193" s="75"/>
      <c r="I1193" s="3"/>
      <c r="J1193" s="3"/>
      <c r="K1193" s="74"/>
      <c r="L1193" s="75"/>
      <c r="M1193" s="6">
        <v>1</v>
      </c>
      <c r="N1193" s="9" t="s">
        <v>211</v>
      </c>
      <c r="O1193" s="4">
        <v>10835000</v>
      </c>
      <c r="P1193" s="76">
        <v>10835000</v>
      </c>
      <c r="Q1193" s="77"/>
      <c r="R1193" s="76">
        <v>10835000</v>
      </c>
      <c r="S1193" s="77"/>
      <c r="T1193" s="3"/>
    </row>
    <row r="1194" spans="1:20" ht="14.65" customHeight="1">
      <c r="A1194" s="71" t="s">
        <v>499</v>
      </c>
      <c r="B1194" s="72"/>
      <c r="C1194" s="73"/>
      <c r="D1194" s="71" t="s">
        <v>500</v>
      </c>
      <c r="E1194" s="72"/>
      <c r="F1194" s="73"/>
      <c r="G1194" s="74"/>
      <c r="H1194" s="75"/>
      <c r="I1194" s="3"/>
      <c r="J1194" s="3"/>
      <c r="K1194" s="74"/>
      <c r="L1194" s="75"/>
      <c r="M1194" s="3"/>
      <c r="N1194" s="3"/>
      <c r="O1194" s="3"/>
      <c r="P1194" s="76">
        <v>4120000</v>
      </c>
      <c r="Q1194" s="77"/>
      <c r="R1194" s="76">
        <v>4120000</v>
      </c>
      <c r="S1194" s="77"/>
      <c r="T1194" s="3"/>
    </row>
    <row r="1195" spans="1:20" ht="14.65" customHeight="1">
      <c r="A1195" s="74"/>
      <c r="B1195" s="78"/>
      <c r="C1195" s="75"/>
      <c r="D1195" s="79" t="s">
        <v>501</v>
      </c>
      <c r="E1195" s="80"/>
      <c r="F1195" s="81"/>
      <c r="G1195" s="74"/>
      <c r="H1195" s="75"/>
      <c r="I1195" s="3"/>
      <c r="J1195" s="3"/>
      <c r="K1195" s="74"/>
      <c r="L1195" s="75"/>
      <c r="M1195" s="6">
        <v>10</v>
      </c>
      <c r="N1195" s="8" t="s">
        <v>52</v>
      </c>
      <c r="O1195" s="4">
        <v>75000</v>
      </c>
      <c r="P1195" s="76">
        <v>750000</v>
      </c>
      <c r="Q1195" s="77"/>
      <c r="R1195" s="76">
        <v>750000</v>
      </c>
      <c r="S1195" s="77"/>
      <c r="T1195" s="3"/>
    </row>
    <row r="1196" spans="1:20" ht="14.65" customHeight="1">
      <c r="A1196" s="74"/>
      <c r="B1196" s="78"/>
      <c r="C1196" s="75"/>
      <c r="D1196" s="82" t="s">
        <v>502</v>
      </c>
      <c r="E1196" s="83"/>
      <c r="F1196" s="84"/>
      <c r="G1196" s="74"/>
      <c r="H1196" s="75"/>
      <c r="I1196" s="3"/>
      <c r="J1196" s="3"/>
      <c r="K1196" s="74"/>
      <c r="L1196" s="75"/>
      <c r="M1196" s="6">
        <v>50</v>
      </c>
      <c r="N1196" s="8" t="s">
        <v>52</v>
      </c>
      <c r="O1196" s="4">
        <v>5000</v>
      </c>
      <c r="P1196" s="76">
        <v>250000</v>
      </c>
      <c r="Q1196" s="77"/>
      <c r="R1196" s="76">
        <v>250000</v>
      </c>
      <c r="S1196" s="77"/>
      <c r="T1196" s="3"/>
    </row>
    <row r="1197" spans="1:20" ht="14.65" customHeight="1">
      <c r="A1197" s="74"/>
      <c r="B1197" s="78"/>
      <c r="C1197" s="75"/>
      <c r="D1197" s="82" t="s">
        <v>503</v>
      </c>
      <c r="E1197" s="83"/>
      <c r="F1197" s="84"/>
      <c r="G1197" s="74"/>
      <c r="H1197" s="75"/>
      <c r="I1197" s="3"/>
      <c r="J1197" s="3"/>
      <c r="K1197" s="74"/>
      <c r="L1197" s="75"/>
      <c r="M1197" s="6">
        <v>50</v>
      </c>
      <c r="N1197" s="8" t="s">
        <v>52</v>
      </c>
      <c r="O1197" s="4">
        <v>15000</v>
      </c>
      <c r="P1197" s="76">
        <v>750000</v>
      </c>
      <c r="Q1197" s="77"/>
      <c r="R1197" s="76">
        <v>750000</v>
      </c>
      <c r="S1197" s="77"/>
      <c r="T1197" s="3"/>
    </row>
    <row r="1198" spans="1:20" ht="14.65" customHeight="1">
      <c r="A1198" s="74"/>
      <c r="B1198" s="78"/>
      <c r="C1198" s="75"/>
      <c r="D1198" s="82" t="s">
        <v>504</v>
      </c>
      <c r="E1198" s="83"/>
      <c r="F1198" s="84"/>
      <c r="G1198" s="74"/>
      <c r="H1198" s="75"/>
      <c r="I1198" s="3"/>
      <c r="J1198" s="3"/>
      <c r="K1198" s="74"/>
      <c r="L1198" s="75"/>
      <c r="M1198" s="6">
        <v>4</v>
      </c>
      <c r="N1198" s="8" t="s">
        <v>52</v>
      </c>
      <c r="O1198" s="4">
        <v>30000</v>
      </c>
      <c r="P1198" s="76">
        <v>120000</v>
      </c>
      <c r="Q1198" s="77"/>
      <c r="R1198" s="76">
        <v>120000</v>
      </c>
      <c r="S1198" s="77"/>
      <c r="T1198" s="3"/>
    </row>
    <row r="1199" spans="1:20" ht="14.65" customHeight="1">
      <c r="A1199" s="74"/>
      <c r="B1199" s="78"/>
      <c r="C1199" s="75"/>
      <c r="D1199" s="82" t="s">
        <v>505</v>
      </c>
      <c r="E1199" s="83"/>
      <c r="F1199" s="84"/>
      <c r="G1199" s="74"/>
      <c r="H1199" s="75"/>
      <c r="I1199" s="3"/>
      <c r="J1199" s="3"/>
      <c r="K1199" s="74"/>
      <c r="L1199" s="75"/>
      <c r="M1199" s="6">
        <v>50</v>
      </c>
      <c r="N1199" s="9" t="s">
        <v>211</v>
      </c>
      <c r="O1199" s="4">
        <v>5000</v>
      </c>
      <c r="P1199" s="76">
        <v>250000</v>
      </c>
      <c r="Q1199" s="77"/>
      <c r="R1199" s="76">
        <v>250000</v>
      </c>
      <c r="S1199" s="77"/>
      <c r="T1199" s="3"/>
    </row>
    <row r="1200" spans="1:20" ht="14.65" customHeight="1">
      <c r="A1200" s="74"/>
      <c r="B1200" s="78"/>
      <c r="C1200" s="75"/>
      <c r="D1200" s="79" t="s">
        <v>506</v>
      </c>
      <c r="E1200" s="80"/>
      <c r="F1200" s="81"/>
      <c r="G1200" s="74"/>
      <c r="H1200" s="75"/>
      <c r="I1200" s="3"/>
      <c r="J1200" s="3"/>
      <c r="K1200" s="74"/>
      <c r="L1200" s="75"/>
      <c r="M1200" s="6">
        <v>4</v>
      </c>
      <c r="N1200" s="8" t="s">
        <v>52</v>
      </c>
      <c r="O1200" s="4">
        <v>500000</v>
      </c>
      <c r="P1200" s="76">
        <v>2000000</v>
      </c>
      <c r="Q1200" s="77"/>
      <c r="R1200" s="76">
        <v>2000000</v>
      </c>
      <c r="S1200" s="77"/>
      <c r="T1200" s="3"/>
    </row>
    <row r="1201" spans="1:20" ht="14.65" customHeight="1">
      <c r="A1201" s="85" t="s">
        <v>8</v>
      </c>
      <c r="B1201" s="86"/>
      <c r="C1201" s="87"/>
      <c r="D1201" s="88" t="s">
        <v>9</v>
      </c>
      <c r="E1201" s="89"/>
      <c r="F1201" s="90"/>
      <c r="G1201" s="74"/>
      <c r="H1201" s="75"/>
      <c r="I1201" s="3"/>
      <c r="J1201" s="3"/>
      <c r="K1201" s="74"/>
      <c r="L1201" s="75"/>
      <c r="M1201" s="3"/>
      <c r="N1201" s="3"/>
      <c r="O1201" s="3"/>
      <c r="P1201" s="76">
        <v>40550000</v>
      </c>
      <c r="Q1201" s="77"/>
      <c r="R1201" s="76">
        <v>40550000</v>
      </c>
      <c r="S1201" s="77"/>
      <c r="T1201" s="3"/>
    </row>
    <row r="1202" spans="1:20" ht="14.65" customHeight="1">
      <c r="A1202" s="71" t="s">
        <v>10</v>
      </c>
      <c r="B1202" s="72"/>
      <c r="C1202" s="73"/>
      <c r="D1202" s="71" t="s">
        <v>11</v>
      </c>
      <c r="E1202" s="72"/>
      <c r="F1202" s="73"/>
      <c r="G1202" s="74"/>
      <c r="H1202" s="75"/>
      <c r="I1202" s="3"/>
      <c r="J1202" s="3"/>
      <c r="K1202" s="74"/>
      <c r="L1202" s="75"/>
      <c r="M1202" s="3"/>
      <c r="N1202" s="3"/>
      <c r="O1202" s="3"/>
      <c r="P1202" s="76">
        <v>22400000</v>
      </c>
      <c r="Q1202" s="77"/>
      <c r="R1202" s="76">
        <v>22400000</v>
      </c>
      <c r="S1202" s="77"/>
      <c r="T1202" s="3"/>
    </row>
    <row r="1203" spans="1:20" ht="25.9" customHeight="1">
      <c r="A1203" s="74"/>
      <c r="B1203" s="78"/>
      <c r="C1203" s="75"/>
      <c r="D1203" s="88" t="s">
        <v>14</v>
      </c>
      <c r="E1203" s="89"/>
      <c r="F1203" s="90"/>
      <c r="G1203" s="74"/>
      <c r="H1203" s="75"/>
      <c r="I1203" s="3"/>
      <c r="J1203" s="3"/>
      <c r="K1203" s="74"/>
      <c r="L1203" s="75"/>
      <c r="M1203" s="6">
        <v>12</v>
      </c>
      <c r="N1203" s="7" t="s">
        <v>13</v>
      </c>
      <c r="O1203" s="4">
        <v>1700000</v>
      </c>
      <c r="P1203" s="76">
        <v>20400000</v>
      </c>
      <c r="Q1203" s="77"/>
      <c r="R1203" s="76">
        <v>20400000</v>
      </c>
      <c r="S1203" s="77"/>
      <c r="T1203" s="3"/>
    </row>
    <row r="1204" spans="1:20" ht="14.65" customHeight="1">
      <c r="A1204" s="74"/>
      <c r="B1204" s="78"/>
      <c r="C1204" s="75"/>
      <c r="D1204" s="82" t="s">
        <v>507</v>
      </c>
      <c r="E1204" s="83"/>
      <c r="F1204" s="84"/>
      <c r="G1204" s="74"/>
      <c r="H1204" s="75"/>
      <c r="I1204" s="3"/>
      <c r="J1204" s="3"/>
      <c r="K1204" s="74"/>
      <c r="L1204" s="75"/>
      <c r="M1204" s="6">
        <v>20</v>
      </c>
      <c r="N1204" s="8" t="s">
        <v>336</v>
      </c>
      <c r="O1204" s="4">
        <v>100000</v>
      </c>
      <c r="P1204" s="76">
        <v>2000000</v>
      </c>
      <c r="Q1204" s="77"/>
      <c r="R1204" s="76">
        <v>2000000</v>
      </c>
      <c r="S1204" s="77"/>
      <c r="T1204" s="3"/>
    </row>
    <row r="1205" spans="1:20" ht="14.65" customHeight="1">
      <c r="A1205" s="71" t="s">
        <v>333</v>
      </c>
      <c r="B1205" s="72"/>
      <c r="C1205" s="73"/>
      <c r="D1205" s="71" t="s">
        <v>334</v>
      </c>
      <c r="E1205" s="72"/>
      <c r="F1205" s="73"/>
      <c r="G1205" s="74"/>
      <c r="H1205" s="75"/>
      <c r="I1205" s="3"/>
      <c r="J1205" s="3"/>
      <c r="K1205" s="74"/>
      <c r="L1205" s="75"/>
      <c r="M1205" s="3"/>
      <c r="N1205" s="3"/>
      <c r="O1205" s="3"/>
      <c r="P1205" s="76">
        <v>7900000</v>
      </c>
      <c r="Q1205" s="77"/>
      <c r="R1205" s="76">
        <v>7900000</v>
      </c>
      <c r="S1205" s="77"/>
      <c r="T1205" s="3"/>
    </row>
    <row r="1206" spans="1:20" ht="14.65" customHeight="1">
      <c r="A1206" s="74"/>
      <c r="B1206" s="78"/>
      <c r="C1206" s="75"/>
      <c r="D1206" s="82" t="s">
        <v>508</v>
      </c>
      <c r="E1206" s="83"/>
      <c r="F1206" s="84"/>
      <c r="G1206" s="74"/>
      <c r="H1206" s="75"/>
      <c r="I1206" s="3"/>
      <c r="J1206" s="3"/>
      <c r="K1206" s="74"/>
      <c r="L1206" s="75"/>
      <c r="M1206" s="6">
        <v>50</v>
      </c>
      <c r="N1206" s="9" t="s">
        <v>509</v>
      </c>
      <c r="O1206" s="4">
        <v>150000</v>
      </c>
      <c r="P1206" s="76">
        <v>7500000</v>
      </c>
      <c r="Q1206" s="77"/>
      <c r="R1206" s="76">
        <v>7500000</v>
      </c>
      <c r="S1206" s="77"/>
      <c r="T1206" s="3"/>
    </row>
    <row r="1207" spans="1:20" ht="14.65" customHeight="1">
      <c r="A1207" s="74"/>
      <c r="B1207" s="78"/>
      <c r="C1207" s="75"/>
      <c r="D1207" s="82" t="s">
        <v>510</v>
      </c>
      <c r="E1207" s="83"/>
      <c r="F1207" s="84"/>
      <c r="G1207" s="74"/>
      <c r="H1207" s="75"/>
      <c r="I1207" s="3"/>
      <c r="J1207" s="3"/>
      <c r="K1207" s="74"/>
      <c r="L1207" s="75"/>
      <c r="M1207" s="6">
        <v>4</v>
      </c>
      <c r="N1207" s="7" t="s">
        <v>248</v>
      </c>
      <c r="O1207" s="4">
        <v>100000</v>
      </c>
      <c r="P1207" s="76">
        <v>400000</v>
      </c>
      <c r="Q1207" s="77"/>
      <c r="R1207" s="76">
        <v>400000</v>
      </c>
      <c r="S1207" s="77"/>
      <c r="T1207" s="3"/>
    </row>
    <row r="1208" spans="1:20" ht="14.65" customHeight="1">
      <c r="A1208" s="71" t="s">
        <v>337</v>
      </c>
      <c r="B1208" s="72"/>
      <c r="C1208" s="73"/>
      <c r="D1208" s="71" t="s">
        <v>338</v>
      </c>
      <c r="E1208" s="72"/>
      <c r="F1208" s="73"/>
      <c r="G1208" s="74"/>
      <c r="H1208" s="75"/>
      <c r="I1208" s="3"/>
      <c r="J1208" s="3"/>
      <c r="K1208" s="74"/>
      <c r="L1208" s="75"/>
      <c r="M1208" s="3"/>
      <c r="N1208" s="3"/>
      <c r="O1208" s="3"/>
      <c r="P1208" s="76">
        <v>2000000</v>
      </c>
      <c r="Q1208" s="77"/>
      <c r="R1208" s="76">
        <v>2000000</v>
      </c>
      <c r="S1208" s="77"/>
      <c r="T1208" s="3"/>
    </row>
    <row r="1209" spans="1:20" ht="14.65" customHeight="1">
      <c r="A1209" s="74"/>
      <c r="B1209" s="78"/>
      <c r="C1209" s="75"/>
      <c r="D1209" s="82" t="s">
        <v>511</v>
      </c>
      <c r="E1209" s="83"/>
      <c r="F1209" s="84"/>
      <c r="G1209" s="74"/>
      <c r="H1209" s="75"/>
      <c r="I1209" s="3"/>
      <c r="J1209" s="3"/>
      <c r="K1209" s="74"/>
      <c r="L1209" s="75"/>
      <c r="M1209" s="6">
        <v>1</v>
      </c>
      <c r="N1209" s="9" t="s">
        <v>211</v>
      </c>
      <c r="O1209" s="4">
        <v>2000000</v>
      </c>
      <c r="P1209" s="76">
        <v>2000000</v>
      </c>
      <c r="Q1209" s="77"/>
      <c r="R1209" s="76">
        <v>2000000</v>
      </c>
      <c r="S1209" s="77"/>
      <c r="T1209" s="3"/>
    </row>
    <row r="1210" spans="1:20" ht="14.65" customHeight="1">
      <c r="A1210" s="71" t="s">
        <v>218</v>
      </c>
      <c r="B1210" s="72"/>
      <c r="C1210" s="73"/>
      <c r="D1210" s="71" t="s">
        <v>219</v>
      </c>
      <c r="E1210" s="72"/>
      <c r="F1210" s="73"/>
      <c r="G1210" s="74"/>
      <c r="H1210" s="75"/>
      <c r="I1210" s="3"/>
      <c r="J1210" s="3"/>
      <c r="K1210" s="74"/>
      <c r="L1210" s="75"/>
      <c r="M1210" s="3"/>
      <c r="N1210" s="3"/>
      <c r="O1210" s="3"/>
      <c r="P1210" s="76">
        <v>750000</v>
      </c>
      <c r="Q1210" s="77"/>
      <c r="R1210" s="76">
        <v>750000</v>
      </c>
      <c r="S1210" s="77"/>
      <c r="T1210" s="3"/>
    </row>
    <row r="1211" spans="1:20" ht="14.65" customHeight="1">
      <c r="A1211" s="91" t="s">
        <v>512</v>
      </c>
      <c r="B1211" s="92"/>
      <c r="C1211" s="93"/>
      <c r="D1211" s="82" t="s">
        <v>513</v>
      </c>
      <c r="E1211" s="83"/>
      <c r="F1211" s="84"/>
      <c r="G1211" s="74"/>
      <c r="H1211" s="75"/>
      <c r="I1211" s="3"/>
      <c r="J1211" s="3"/>
      <c r="K1211" s="74"/>
      <c r="L1211" s="75"/>
      <c r="M1211" s="6">
        <v>1</v>
      </c>
      <c r="N1211" s="9" t="s">
        <v>509</v>
      </c>
      <c r="O1211" s="4">
        <v>750000</v>
      </c>
      <c r="P1211" s="76">
        <v>750000</v>
      </c>
      <c r="Q1211" s="77"/>
      <c r="R1211" s="76">
        <v>750000</v>
      </c>
      <c r="S1211" s="77"/>
      <c r="T1211" s="3"/>
    </row>
    <row r="1212" spans="1:20" ht="14.65" customHeight="1">
      <c r="A1212" s="71" t="s">
        <v>245</v>
      </c>
      <c r="B1212" s="72"/>
      <c r="C1212" s="73"/>
      <c r="D1212" s="71" t="s">
        <v>246</v>
      </c>
      <c r="E1212" s="72"/>
      <c r="F1212" s="73"/>
      <c r="G1212" s="74"/>
      <c r="H1212" s="75"/>
      <c r="I1212" s="3"/>
      <c r="J1212" s="3"/>
      <c r="K1212" s="74"/>
      <c r="L1212" s="75"/>
      <c r="M1212" s="3"/>
      <c r="N1212" s="3"/>
      <c r="O1212" s="3"/>
      <c r="P1212" s="76">
        <v>7500000</v>
      </c>
      <c r="Q1212" s="77"/>
      <c r="R1212" s="76">
        <v>7500000</v>
      </c>
      <c r="S1212" s="77"/>
      <c r="T1212" s="3"/>
    </row>
    <row r="1213" spans="1:20" ht="14.65" customHeight="1">
      <c r="A1213" s="74"/>
      <c r="B1213" s="78"/>
      <c r="C1213" s="75"/>
      <c r="D1213" s="82" t="s">
        <v>514</v>
      </c>
      <c r="E1213" s="83"/>
      <c r="F1213" s="84"/>
      <c r="G1213" s="74"/>
      <c r="H1213" s="75"/>
      <c r="I1213" s="3"/>
      <c r="J1213" s="3"/>
      <c r="K1213" s="74"/>
      <c r="L1213" s="75"/>
      <c r="M1213" s="6">
        <v>15</v>
      </c>
      <c r="N1213" s="7" t="s">
        <v>248</v>
      </c>
      <c r="O1213" s="4">
        <v>300000</v>
      </c>
      <c r="P1213" s="76">
        <v>4500000</v>
      </c>
      <c r="Q1213" s="77"/>
      <c r="R1213" s="76">
        <v>4500000</v>
      </c>
      <c r="S1213" s="77"/>
      <c r="T1213" s="3"/>
    </row>
    <row r="1214" spans="1:20" ht="14.65" customHeight="1">
      <c r="A1214" s="74"/>
      <c r="B1214" s="78"/>
      <c r="C1214" s="75"/>
      <c r="D1214" s="82" t="s">
        <v>515</v>
      </c>
      <c r="E1214" s="83"/>
      <c r="F1214" s="84"/>
      <c r="G1214" s="74"/>
      <c r="H1214" s="75"/>
      <c r="I1214" s="3"/>
      <c r="J1214" s="3"/>
      <c r="K1214" s="74"/>
      <c r="L1214" s="75"/>
      <c r="M1214" s="6">
        <v>10</v>
      </c>
      <c r="N1214" s="7" t="s">
        <v>248</v>
      </c>
      <c r="O1214" s="4">
        <v>300000</v>
      </c>
      <c r="P1214" s="76">
        <v>3000000</v>
      </c>
      <c r="Q1214" s="77"/>
      <c r="R1214" s="76">
        <v>3000000</v>
      </c>
      <c r="S1214" s="77"/>
      <c r="T1214" s="3"/>
    </row>
    <row r="1215" spans="1:20" ht="14.65" customHeight="1">
      <c r="A1215" s="85" t="s">
        <v>19</v>
      </c>
      <c r="B1215" s="86"/>
      <c r="C1215" s="87"/>
      <c r="D1215" s="88" t="s">
        <v>20</v>
      </c>
      <c r="E1215" s="89"/>
      <c r="F1215" s="90"/>
      <c r="G1215" s="74"/>
      <c r="H1215" s="75"/>
      <c r="I1215" s="3"/>
      <c r="J1215" s="3"/>
      <c r="K1215" s="74"/>
      <c r="L1215" s="75"/>
      <c r="M1215" s="3"/>
      <c r="N1215" s="3"/>
      <c r="O1215" s="3"/>
      <c r="P1215" s="76">
        <v>2073100</v>
      </c>
      <c r="Q1215" s="77"/>
      <c r="R1215" s="76">
        <v>2073100</v>
      </c>
      <c r="S1215" s="77"/>
      <c r="T1215" s="3"/>
    </row>
    <row r="1216" spans="1:20" ht="14.65" customHeight="1">
      <c r="A1216" s="71" t="s">
        <v>21</v>
      </c>
      <c r="B1216" s="72"/>
      <c r="C1216" s="73"/>
      <c r="D1216" s="71" t="s">
        <v>22</v>
      </c>
      <c r="E1216" s="72"/>
      <c r="F1216" s="73"/>
      <c r="G1216" s="74"/>
      <c r="H1216" s="75"/>
      <c r="I1216" s="3"/>
      <c r="J1216" s="3"/>
      <c r="K1216" s="74"/>
      <c r="L1216" s="75"/>
      <c r="M1216" s="3"/>
      <c r="N1216" s="3"/>
      <c r="O1216" s="3"/>
      <c r="P1216" s="76">
        <v>1673100</v>
      </c>
      <c r="Q1216" s="77"/>
      <c r="R1216" s="76">
        <v>1673100</v>
      </c>
      <c r="S1216" s="77"/>
      <c r="T1216" s="3"/>
    </row>
    <row r="1217" spans="1:20" ht="14.65" customHeight="1">
      <c r="A1217" s="74"/>
      <c r="B1217" s="78"/>
      <c r="C1217" s="75"/>
      <c r="D1217" s="82" t="s">
        <v>51</v>
      </c>
      <c r="E1217" s="83"/>
      <c r="F1217" s="84"/>
      <c r="G1217" s="74"/>
      <c r="H1217" s="75"/>
      <c r="I1217" s="3"/>
      <c r="J1217" s="3"/>
      <c r="K1217" s="74"/>
      <c r="L1217" s="75"/>
      <c r="M1217" s="6">
        <v>11</v>
      </c>
      <c r="N1217" s="8" t="s">
        <v>52</v>
      </c>
      <c r="O1217" s="4">
        <v>152100</v>
      </c>
      <c r="P1217" s="76">
        <v>1673100</v>
      </c>
      <c r="Q1217" s="77"/>
      <c r="R1217" s="76">
        <v>1673100</v>
      </c>
      <c r="S1217" s="77"/>
      <c r="T1217" s="3"/>
    </row>
    <row r="1218" spans="1:20" ht="14.65" customHeight="1">
      <c r="A1218" s="71" t="s">
        <v>27</v>
      </c>
      <c r="B1218" s="72"/>
      <c r="C1218" s="73"/>
      <c r="D1218" s="71" t="s">
        <v>28</v>
      </c>
      <c r="E1218" s="72"/>
      <c r="F1218" s="73"/>
      <c r="G1218" s="74"/>
      <c r="H1218" s="75"/>
      <c r="I1218" s="3"/>
      <c r="J1218" s="3"/>
      <c r="K1218" s="74"/>
      <c r="L1218" s="75"/>
      <c r="M1218" s="3"/>
      <c r="N1218" s="3"/>
      <c r="O1218" s="3"/>
      <c r="P1218" s="76">
        <v>400000</v>
      </c>
      <c r="Q1218" s="77"/>
      <c r="R1218" s="76">
        <v>400000</v>
      </c>
      <c r="S1218" s="77"/>
      <c r="T1218" s="3"/>
    </row>
    <row r="1219" spans="1:20" ht="14.65" customHeight="1">
      <c r="A1219" s="74"/>
      <c r="B1219" s="78"/>
      <c r="C1219" s="75"/>
      <c r="D1219" s="82" t="s">
        <v>29</v>
      </c>
      <c r="E1219" s="83"/>
      <c r="F1219" s="84"/>
      <c r="G1219" s="74"/>
      <c r="H1219" s="75"/>
      <c r="I1219" s="3"/>
      <c r="J1219" s="3"/>
      <c r="K1219" s="74"/>
      <c r="L1219" s="75"/>
      <c r="M1219" s="4">
        <v>2000</v>
      </c>
      <c r="N1219" s="9" t="s">
        <v>30</v>
      </c>
      <c r="O1219" s="6">
        <v>200</v>
      </c>
      <c r="P1219" s="76">
        <v>400000</v>
      </c>
      <c r="Q1219" s="77"/>
      <c r="R1219" s="76">
        <v>400000</v>
      </c>
      <c r="S1219" s="77"/>
      <c r="T1219" s="3"/>
    </row>
    <row r="1220" spans="1:20" ht="14.65" customHeight="1">
      <c r="A1220" s="85" t="s">
        <v>53</v>
      </c>
      <c r="B1220" s="86"/>
      <c r="C1220" s="87"/>
      <c r="D1220" s="88" t="s">
        <v>54</v>
      </c>
      <c r="E1220" s="89"/>
      <c r="F1220" s="90"/>
      <c r="G1220" s="74"/>
      <c r="H1220" s="75"/>
      <c r="I1220" s="3"/>
      <c r="J1220" s="3"/>
      <c r="K1220" s="74"/>
      <c r="L1220" s="75"/>
      <c r="M1220" s="3"/>
      <c r="N1220" s="3"/>
      <c r="O1220" s="3"/>
      <c r="P1220" s="76">
        <v>6000000</v>
      </c>
      <c r="Q1220" s="77"/>
      <c r="R1220" s="76">
        <v>6000000</v>
      </c>
      <c r="S1220" s="77"/>
      <c r="T1220" s="3"/>
    </row>
    <row r="1221" spans="1:20" ht="14.65" customHeight="1">
      <c r="A1221" s="71" t="s">
        <v>516</v>
      </c>
      <c r="B1221" s="72"/>
      <c r="C1221" s="73"/>
      <c r="D1221" s="71" t="s">
        <v>517</v>
      </c>
      <c r="E1221" s="72"/>
      <c r="F1221" s="73"/>
      <c r="G1221" s="74"/>
      <c r="H1221" s="75"/>
      <c r="I1221" s="3"/>
      <c r="J1221" s="3"/>
      <c r="K1221" s="74"/>
      <c r="L1221" s="75"/>
      <c r="M1221" s="3"/>
      <c r="N1221" s="3"/>
      <c r="O1221" s="3"/>
      <c r="P1221" s="76">
        <v>6000000</v>
      </c>
      <c r="Q1221" s="77"/>
      <c r="R1221" s="76">
        <v>6000000</v>
      </c>
      <c r="S1221" s="77"/>
      <c r="T1221" s="3"/>
    </row>
    <row r="1222" spans="1:20" ht="14.65" customHeight="1">
      <c r="A1222" s="74"/>
      <c r="B1222" s="78"/>
      <c r="C1222" s="75"/>
      <c r="D1222" s="82" t="s">
        <v>518</v>
      </c>
      <c r="E1222" s="83"/>
      <c r="F1222" s="84"/>
      <c r="G1222" s="74"/>
      <c r="H1222" s="75"/>
      <c r="I1222" s="3"/>
      <c r="J1222" s="3"/>
      <c r="K1222" s="74"/>
      <c r="L1222" s="75"/>
      <c r="M1222" s="6">
        <v>1</v>
      </c>
      <c r="N1222" s="8" t="s">
        <v>345</v>
      </c>
      <c r="O1222" s="4">
        <v>5000000</v>
      </c>
      <c r="P1222" s="76">
        <v>5000000</v>
      </c>
      <c r="Q1222" s="77"/>
      <c r="R1222" s="76">
        <v>5000000</v>
      </c>
      <c r="S1222" s="77"/>
      <c r="T1222" s="3"/>
    </row>
    <row r="1223" spans="1:20" ht="14.65" customHeight="1">
      <c r="A1223" s="74"/>
      <c r="B1223" s="78"/>
      <c r="C1223" s="75"/>
      <c r="D1223" s="82" t="s">
        <v>519</v>
      </c>
      <c r="E1223" s="83"/>
      <c r="F1223" s="84"/>
      <c r="G1223" s="74"/>
      <c r="H1223" s="75"/>
      <c r="I1223" s="3"/>
      <c r="J1223" s="3"/>
      <c r="K1223" s="74"/>
      <c r="L1223" s="75"/>
      <c r="M1223" s="6">
        <v>2</v>
      </c>
      <c r="N1223" s="8" t="s">
        <v>345</v>
      </c>
      <c r="O1223" s="4">
        <v>250000</v>
      </c>
      <c r="P1223" s="76">
        <v>500000</v>
      </c>
      <c r="Q1223" s="77"/>
      <c r="R1223" s="76">
        <v>500000</v>
      </c>
      <c r="S1223" s="77"/>
      <c r="T1223" s="3"/>
    </row>
    <row r="1224" spans="1:20" ht="14.65" customHeight="1">
      <c r="A1224" s="74"/>
      <c r="B1224" s="78"/>
      <c r="C1224" s="75"/>
      <c r="D1224" s="82" t="s">
        <v>520</v>
      </c>
      <c r="E1224" s="83"/>
      <c r="F1224" s="84"/>
      <c r="G1224" s="74"/>
      <c r="H1224" s="75"/>
      <c r="I1224" s="3"/>
      <c r="J1224" s="3"/>
      <c r="K1224" s="74"/>
      <c r="L1224" s="75"/>
      <c r="M1224" s="6">
        <v>1</v>
      </c>
      <c r="N1224" s="9" t="s">
        <v>211</v>
      </c>
      <c r="O1224" s="4">
        <v>500000</v>
      </c>
      <c r="P1224" s="76">
        <v>500000</v>
      </c>
      <c r="Q1224" s="77"/>
      <c r="R1224" s="76">
        <v>500000</v>
      </c>
      <c r="S1224" s="77"/>
      <c r="T1224" s="3"/>
    </row>
    <row r="1225" spans="1:20" ht="14.65" customHeight="1">
      <c r="A1225" s="85" t="s">
        <v>60</v>
      </c>
      <c r="B1225" s="86"/>
      <c r="C1225" s="87"/>
      <c r="D1225" s="88" t="s">
        <v>61</v>
      </c>
      <c r="E1225" s="89"/>
      <c r="F1225" s="90"/>
      <c r="G1225" s="74"/>
      <c r="H1225" s="75"/>
      <c r="I1225" s="3"/>
      <c r="J1225" s="3"/>
      <c r="K1225" s="74"/>
      <c r="L1225" s="75"/>
      <c r="M1225" s="3"/>
      <c r="N1225" s="3"/>
      <c r="O1225" s="3"/>
      <c r="P1225" s="76">
        <v>6450000</v>
      </c>
      <c r="Q1225" s="77"/>
      <c r="R1225" s="76">
        <v>6450000</v>
      </c>
      <c r="S1225" s="77"/>
      <c r="T1225" s="3"/>
    </row>
    <row r="1226" spans="1:20" ht="14.65" customHeight="1">
      <c r="A1226" s="71" t="s">
        <v>62</v>
      </c>
      <c r="B1226" s="72"/>
      <c r="C1226" s="73"/>
      <c r="D1226" s="71" t="s">
        <v>63</v>
      </c>
      <c r="E1226" s="72"/>
      <c r="F1226" s="73"/>
      <c r="G1226" s="74"/>
      <c r="H1226" s="75"/>
      <c r="I1226" s="3"/>
      <c r="J1226" s="3"/>
      <c r="K1226" s="74"/>
      <c r="L1226" s="75"/>
      <c r="M1226" s="3"/>
      <c r="N1226" s="3"/>
      <c r="O1226" s="3"/>
      <c r="P1226" s="76">
        <v>2000000</v>
      </c>
      <c r="Q1226" s="77"/>
      <c r="R1226" s="76">
        <v>2000000</v>
      </c>
      <c r="S1226" s="77"/>
      <c r="T1226" s="3"/>
    </row>
    <row r="1227" spans="1:20" ht="14.65" customHeight="1">
      <c r="A1227" s="74"/>
      <c r="B1227" s="78"/>
      <c r="C1227" s="75"/>
      <c r="D1227" s="82" t="s">
        <v>521</v>
      </c>
      <c r="E1227" s="83"/>
      <c r="F1227" s="84"/>
      <c r="G1227" s="74"/>
      <c r="H1227" s="75"/>
      <c r="I1227" s="3"/>
      <c r="J1227" s="3"/>
      <c r="K1227" s="74"/>
      <c r="L1227" s="75"/>
      <c r="M1227" s="6">
        <v>200</v>
      </c>
      <c r="N1227" s="8" t="s">
        <v>52</v>
      </c>
      <c r="O1227" s="4">
        <v>10000</v>
      </c>
      <c r="P1227" s="76">
        <v>2000000</v>
      </c>
      <c r="Q1227" s="77"/>
      <c r="R1227" s="76">
        <v>2000000</v>
      </c>
      <c r="S1227" s="77"/>
      <c r="T1227" s="3"/>
    </row>
    <row r="1228" spans="1:20" ht="14.65" customHeight="1">
      <c r="A1228" s="71" t="s">
        <v>66</v>
      </c>
      <c r="B1228" s="72"/>
      <c r="C1228" s="73"/>
      <c r="D1228" s="71" t="s">
        <v>67</v>
      </c>
      <c r="E1228" s="72"/>
      <c r="F1228" s="73"/>
      <c r="G1228" s="74"/>
      <c r="H1228" s="75"/>
      <c r="I1228" s="3"/>
      <c r="J1228" s="3"/>
      <c r="K1228" s="74"/>
      <c r="L1228" s="75"/>
      <c r="M1228" s="3"/>
      <c r="N1228" s="3"/>
      <c r="O1228" s="3"/>
      <c r="P1228" s="76">
        <v>2450000</v>
      </c>
      <c r="Q1228" s="77"/>
      <c r="R1228" s="76">
        <v>2450000</v>
      </c>
      <c r="S1228" s="77"/>
      <c r="T1228" s="3"/>
    </row>
    <row r="1229" spans="1:20" ht="14.65" customHeight="1">
      <c r="A1229" s="74"/>
      <c r="B1229" s="78"/>
      <c r="C1229" s="75"/>
      <c r="D1229" s="82" t="s">
        <v>522</v>
      </c>
      <c r="E1229" s="83"/>
      <c r="F1229" s="84"/>
      <c r="G1229" s="74"/>
      <c r="H1229" s="75"/>
      <c r="I1229" s="3"/>
      <c r="J1229" s="3"/>
      <c r="K1229" s="74"/>
      <c r="L1229" s="75"/>
      <c r="M1229" s="6">
        <v>7</v>
      </c>
      <c r="N1229" s="8" t="s">
        <v>69</v>
      </c>
      <c r="O1229" s="4">
        <v>350000</v>
      </c>
      <c r="P1229" s="76">
        <v>2450000</v>
      </c>
      <c r="Q1229" s="77"/>
      <c r="R1229" s="76">
        <v>2450000</v>
      </c>
      <c r="S1229" s="77"/>
      <c r="T1229" s="3"/>
    </row>
    <row r="1230" spans="1:20" ht="14.65" customHeight="1">
      <c r="A1230" s="71" t="s">
        <v>523</v>
      </c>
      <c r="B1230" s="72"/>
      <c r="C1230" s="73"/>
      <c r="D1230" s="71" t="s">
        <v>524</v>
      </c>
      <c r="E1230" s="72"/>
      <c r="F1230" s="73"/>
      <c r="G1230" s="74"/>
      <c r="H1230" s="75"/>
      <c r="I1230" s="3"/>
      <c r="J1230" s="3"/>
      <c r="K1230" s="74"/>
      <c r="L1230" s="75"/>
      <c r="M1230" s="3"/>
      <c r="N1230" s="3"/>
      <c r="O1230" s="3"/>
      <c r="P1230" s="76">
        <v>2000000</v>
      </c>
      <c r="Q1230" s="77"/>
      <c r="R1230" s="76">
        <v>2000000</v>
      </c>
      <c r="S1230" s="77"/>
      <c r="T1230" s="3"/>
    </row>
    <row r="1231" spans="1:20" ht="14.65" customHeight="1">
      <c r="A1231" s="74"/>
      <c r="B1231" s="78"/>
      <c r="C1231" s="75"/>
      <c r="D1231" s="82" t="s">
        <v>525</v>
      </c>
      <c r="E1231" s="83"/>
      <c r="F1231" s="84"/>
      <c r="G1231" s="74"/>
      <c r="H1231" s="75"/>
      <c r="I1231" s="3"/>
      <c r="J1231" s="3"/>
      <c r="K1231" s="74"/>
      <c r="L1231" s="75"/>
      <c r="M1231" s="6">
        <v>2</v>
      </c>
      <c r="N1231" s="8" t="s">
        <v>69</v>
      </c>
      <c r="O1231" s="4">
        <v>1000000</v>
      </c>
      <c r="P1231" s="76">
        <v>2000000</v>
      </c>
      <c r="Q1231" s="77"/>
      <c r="R1231" s="76">
        <v>2000000</v>
      </c>
      <c r="S1231" s="77"/>
      <c r="T1231" s="3"/>
    </row>
    <row r="1232" spans="1:20" ht="14.65" customHeight="1">
      <c r="A1232" s="85" t="s">
        <v>119</v>
      </c>
      <c r="B1232" s="86"/>
      <c r="C1232" s="87"/>
      <c r="D1232" s="88" t="s">
        <v>120</v>
      </c>
      <c r="E1232" s="89"/>
      <c r="F1232" s="90"/>
      <c r="G1232" s="74"/>
      <c r="H1232" s="75"/>
      <c r="I1232" s="3"/>
      <c r="J1232" s="3"/>
      <c r="K1232" s="74"/>
      <c r="L1232" s="75"/>
      <c r="M1232" s="3"/>
      <c r="N1232" s="3"/>
      <c r="O1232" s="3"/>
      <c r="P1232" s="76">
        <v>32975000</v>
      </c>
      <c r="Q1232" s="77"/>
      <c r="R1232" s="76">
        <v>32975000</v>
      </c>
      <c r="S1232" s="77"/>
      <c r="T1232" s="3"/>
    </row>
    <row r="1233" spans="1:20" ht="14.65" customHeight="1">
      <c r="A1233" s="71" t="s">
        <v>182</v>
      </c>
      <c r="B1233" s="72"/>
      <c r="C1233" s="73"/>
      <c r="D1233" s="71" t="s">
        <v>183</v>
      </c>
      <c r="E1233" s="72"/>
      <c r="F1233" s="73"/>
      <c r="G1233" s="74"/>
      <c r="H1233" s="75"/>
      <c r="I1233" s="3"/>
      <c r="J1233" s="3"/>
      <c r="K1233" s="74"/>
      <c r="L1233" s="75"/>
      <c r="M1233" s="3"/>
      <c r="N1233" s="3"/>
      <c r="O1233" s="3"/>
      <c r="P1233" s="76">
        <v>8500000</v>
      </c>
      <c r="Q1233" s="77"/>
      <c r="R1233" s="76">
        <v>8500000</v>
      </c>
      <c r="S1233" s="77"/>
      <c r="T1233" s="3"/>
    </row>
    <row r="1234" spans="1:20" ht="14.65" customHeight="1">
      <c r="A1234" s="74"/>
      <c r="B1234" s="78"/>
      <c r="C1234" s="75"/>
      <c r="D1234" s="79" t="s">
        <v>184</v>
      </c>
      <c r="E1234" s="80"/>
      <c r="F1234" s="81"/>
      <c r="G1234" s="74"/>
      <c r="H1234" s="75"/>
      <c r="I1234" s="3"/>
      <c r="J1234" s="3"/>
      <c r="K1234" s="74"/>
      <c r="L1234" s="75"/>
      <c r="M1234" s="6">
        <v>85</v>
      </c>
      <c r="N1234" s="8" t="s">
        <v>526</v>
      </c>
      <c r="O1234" s="4">
        <v>100000</v>
      </c>
      <c r="P1234" s="76">
        <v>8500000</v>
      </c>
      <c r="Q1234" s="77"/>
      <c r="R1234" s="76">
        <v>8500000</v>
      </c>
      <c r="S1234" s="77"/>
      <c r="T1234" s="3"/>
    </row>
    <row r="1235" spans="1:20" ht="25.9" customHeight="1">
      <c r="A1235" s="71" t="s">
        <v>295</v>
      </c>
      <c r="B1235" s="72"/>
      <c r="C1235" s="73"/>
      <c r="D1235" s="71" t="s">
        <v>296</v>
      </c>
      <c r="E1235" s="72"/>
      <c r="F1235" s="73"/>
      <c r="G1235" s="74"/>
      <c r="H1235" s="75"/>
      <c r="I1235" s="3"/>
      <c r="J1235" s="3"/>
      <c r="K1235" s="74"/>
      <c r="L1235" s="75"/>
      <c r="M1235" s="3"/>
      <c r="N1235" s="3"/>
      <c r="O1235" s="3"/>
      <c r="P1235" s="76">
        <v>21400000</v>
      </c>
      <c r="Q1235" s="77"/>
      <c r="R1235" s="76">
        <v>21400000</v>
      </c>
      <c r="S1235" s="77"/>
      <c r="T1235" s="3"/>
    </row>
    <row r="1236" spans="1:20" ht="14.65" customHeight="1">
      <c r="A1236" s="74"/>
      <c r="B1236" s="78"/>
      <c r="C1236" s="75"/>
      <c r="D1236" s="79" t="s">
        <v>125</v>
      </c>
      <c r="E1236" s="80"/>
      <c r="F1236" s="81"/>
      <c r="G1236" s="74"/>
      <c r="H1236" s="75"/>
      <c r="I1236" s="3"/>
      <c r="J1236" s="3"/>
      <c r="K1236" s="74"/>
      <c r="L1236" s="75"/>
      <c r="M1236" s="6">
        <v>400</v>
      </c>
      <c r="N1236" s="9" t="s">
        <v>124</v>
      </c>
      <c r="O1236" s="4">
        <v>16000</v>
      </c>
      <c r="P1236" s="76">
        <v>6400000</v>
      </c>
      <c r="Q1236" s="77"/>
      <c r="R1236" s="76">
        <v>6400000</v>
      </c>
      <c r="S1236" s="77"/>
      <c r="T1236" s="3"/>
    </row>
    <row r="1237" spans="1:20" ht="14.65" customHeight="1">
      <c r="A1237" s="74"/>
      <c r="B1237" s="78"/>
      <c r="C1237" s="75"/>
      <c r="D1237" s="82" t="s">
        <v>123</v>
      </c>
      <c r="E1237" s="83"/>
      <c r="F1237" s="84"/>
      <c r="G1237" s="74"/>
      <c r="H1237" s="75"/>
      <c r="I1237" s="3"/>
      <c r="J1237" s="3"/>
      <c r="K1237" s="74"/>
      <c r="L1237" s="75"/>
      <c r="M1237" s="6">
        <v>600</v>
      </c>
      <c r="N1237" s="9" t="s">
        <v>124</v>
      </c>
      <c r="O1237" s="4">
        <v>25000</v>
      </c>
      <c r="P1237" s="76">
        <v>15000000</v>
      </c>
      <c r="Q1237" s="77"/>
      <c r="R1237" s="76">
        <v>15000000</v>
      </c>
      <c r="S1237" s="77"/>
      <c r="T1237" s="3"/>
    </row>
    <row r="1238" spans="1:20" ht="25.9" customHeight="1">
      <c r="A1238" s="71" t="s">
        <v>527</v>
      </c>
      <c r="B1238" s="72"/>
      <c r="C1238" s="73"/>
      <c r="D1238" s="71" t="s">
        <v>528</v>
      </c>
      <c r="E1238" s="72"/>
      <c r="F1238" s="73"/>
      <c r="G1238" s="74"/>
      <c r="H1238" s="75"/>
      <c r="I1238" s="3"/>
      <c r="J1238" s="3"/>
      <c r="K1238" s="74"/>
      <c r="L1238" s="75"/>
      <c r="M1238" s="3"/>
      <c r="N1238" s="3"/>
      <c r="O1238" s="3"/>
      <c r="P1238" s="76">
        <v>3075000</v>
      </c>
      <c r="Q1238" s="77"/>
      <c r="R1238" s="76">
        <v>3075000</v>
      </c>
      <c r="S1238" s="77"/>
      <c r="T1238" s="3"/>
    </row>
    <row r="1239" spans="1:20" ht="14.65" customHeight="1">
      <c r="A1239" s="91" t="s">
        <v>529</v>
      </c>
      <c r="B1239" s="92"/>
      <c r="C1239" s="93"/>
      <c r="D1239" s="79" t="s">
        <v>125</v>
      </c>
      <c r="E1239" s="80"/>
      <c r="F1239" s="81"/>
      <c r="G1239" s="74"/>
      <c r="H1239" s="75"/>
      <c r="I1239" s="3"/>
      <c r="J1239" s="3"/>
      <c r="K1239" s="74"/>
      <c r="L1239" s="75"/>
      <c r="M1239" s="6">
        <v>75</v>
      </c>
      <c r="N1239" s="7" t="s">
        <v>124</v>
      </c>
      <c r="O1239" s="4">
        <v>16000</v>
      </c>
      <c r="P1239" s="76">
        <v>1200000</v>
      </c>
      <c r="Q1239" s="77"/>
      <c r="R1239" s="76">
        <v>1200000</v>
      </c>
      <c r="S1239" s="77"/>
      <c r="T1239" s="3"/>
    </row>
    <row r="1240" spans="1:20" ht="14.65" customHeight="1">
      <c r="A1240" s="74"/>
      <c r="B1240" s="78"/>
      <c r="C1240" s="75"/>
      <c r="D1240" s="82" t="s">
        <v>530</v>
      </c>
      <c r="E1240" s="83"/>
      <c r="F1240" s="84"/>
      <c r="G1240" s="74"/>
      <c r="H1240" s="75"/>
      <c r="I1240" s="3"/>
      <c r="J1240" s="3"/>
      <c r="K1240" s="74"/>
      <c r="L1240" s="75"/>
      <c r="M1240" s="6">
        <v>75</v>
      </c>
      <c r="N1240" s="20" t="s">
        <v>207</v>
      </c>
      <c r="O1240" s="4">
        <v>25000</v>
      </c>
      <c r="P1240" s="76">
        <v>1875000</v>
      </c>
      <c r="Q1240" s="77"/>
      <c r="R1240" s="76">
        <v>1875000</v>
      </c>
      <c r="S1240" s="77"/>
      <c r="T1240" s="3"/>
    </row>
    <row r="1241" spans="1:20" ht="14.65" customHeight="1">
      <c r="A1241" s="85" t="s">
        <v>258</v>
      </c>
      <c r="B1241" s="86"/>
      <c r="C1241" s="87"/>
      <c r="D1241" s="88" t="s">
        <v>259</v>
      </c>
      <c r="E1241" s="89"/>
      <c r="F1241" s="90"/>
      <c r="G1241" s="74"/>
      <c r="H1241" s="75"/>
      <c r="I1241" s="3"/>
      <c r="J1241" s="3"/>
      <c r="K1241" s="74"/>
      <c r="L1241" s="75"/>
      <c r="M1241" s="3"/>
      <c r="N1241" s="3"/>
      <c r="O1241" s="3"/>
      <c r="P1241" s="76">
        <v>7000000</v>
      </c>
      <c r="Q1241" s="77"/>
      <c r="R1241" s="76">
        <v>7000000</v>
      </c>
      <c r="S1241" s="77"/>
      <c r="T1241" s="3"/>
    </row>
    <row r="1242" spans="1:20" ht="14.65" customHeight="1">
      <c r="A1242" s="71" t="s">
        <v>264</v>
      </c>
      <c r="B1242" s="72"/>
      <c r="C1242" s="73"/>
      <c r="D1242" s="71" t="s">
        <v>265</v>
      </c>
      <c r="E1242" s="72"/>
      <c r="F1242" s="73"/>
      <c r="G1242" s="74"/>
      <c r="H1242" s="75"/>
      <c r="I1242" s="3"/>
      <c r="J1242" s="3"/>
      <c r="K1242" s="74"/>
      <c r="L1242" s="75"/>
      <c r="M1242" s="3"/>
      <c r="N1242" s="3"/>
      <c r="O1242" s="3"/>
      <c r="P1242" s="76">
        <v>7000000</v>
      </c>
      <c r="Q1242" s="77"/>
      <c r="R1242" s="76">
        <v>7000000</v>
      </c>
      <c r="S1242" s="77"/>
      <c r="T1242" s="3"/>
    </row>
    <row r="1243" spans="1:20" ht="14.65" customHeight="1">
      <c r="A1243" s="74"/>
      <c r="B1243" s="78"/>
      <c r="C1243" s="75"/>
      <c r="D1243" s="82" t="s">
        <v>531</v>
      </c>
      <c r="E1243" s="83"/>
      <c r="F1243" s="84"/>
      <c r="G1243" s="74"/>
      <c r="H1243" s="75"/>
      <c r="I1243" s="3"/>
      <c r="J1243" s="3"/>
      <c r="K1243" s="74"/>
      <c r="L1243" s="75"/>
      <c r="M1243" s="6">
        <v>100</v>
      </c>
      <c r="N1243" s="7" t="s">
        <v>52</v>
      </c>
      <c r="O1243" s="4">
        <v>70000</v>
      </c>
      <c r="P1243" s="76">
        <v>7000000</v>
      </c>
      <c r="Q1243" s="77"/>
      <c r="R1243" s="76">
        <v>7000000</v>
      </c>
      <c r="S1243" s="77"/>
      <c r="T1243" s="3"/>
    </row>
    <row r="1244" spans="1:20" ht="14.65" customHeight="1">
      <c r="A1244" s="85" t="s">
        <v>126</v>
      </c>
      <c r="B1244" s="86"/>
      <c r="C1244" s="87"/>
      <c r="D1244" s="88" t="s">
        <v>127</v>
      </c>
      <c r="E1244" s="89"/>
      <c r="F1244" s="90"/>
      <c r="G1244" s="74"/>
      <c r="H1244" s="75"/>
      <c r="I1244" s="3"/>
      <c r="J1244" s="3"/>
      <c r="K1244" s="74"/>
      <c r="L1244" s="75"/>
      <c r="M1244" s="3"/>
      <c r="N1244" s="3"/>
      <c r="O1244" s="3"/>
      <c r="P1244" s="76">
        <v>2250000</v>
      </c>
      <c r="Q1244" s="77"/>
      <c r="R1244" s="76">
        <v>2250000</v>
      </c>
      <c r="S1244" s="77"/>
      <c r="T1244" s="3"/>
    </row>
    <row r="1245" spans="1:20" ht="14.65" customHeight="1">
      <c r="A1245" s="71" t="s">
        <v>532</v>
      </c>
      <c r="B1245" s="72"/>
      <c r="C1245" s="73"/>
      <c r="D1245" s="71" t="s">
        <v>533</v>
      </c>
      <c r="E1245" s="72"/>
      <c r="F1245" s="73"/>
      <c r="G1245" s="74"/>
      <c r="H1245" s="75"/>
      <c r="I1245" s="3"/>
      <c r="J1245" s="3"/>
      <c r="K1245" s="74"/>
      <c r="L1245" s="75"/>
      <c r="M1245" s="3"/>
      <c r="N1245" s="3"/>
      <c r="O1245" s="3"/>
      <c r="P1245" s="76">
        <v>2250000</v>
      </c>
      <c r="Q1245" s="77"/>
      <c r="R1245" s="76">
        <v>2250000</v>
      </c>
      <c r="S1245" s="77"/>
      <c r="T1245" s="3"/>
    </row>
    <row r="1246" spans="1:20" ht="14.65" customHeight="1">
      <c r="A1246" s="74"/>
      <c r="B1246" s="78"/>
      <c r="C1246" s="75"/>
      <c r="D1246" s="82" t="s">
        <v>534</v>
      </c>
      <c r="E1246" s="83"/>
      <c r="F1246" s="84"/>
      <c r="G1246" s="74"/>
      <c r="H1246" s="75"/>
      <c r="I1246" s="3"/>
      <c r="J1246" s="3"/>
      <c r="K1246" s="74"/>
      <c r="L1246" s="75"/>
      <c r="M1246" s="6">
        <v>3</v>
      </c>
      <c r="N1246" s="7" t="s">
        <v>69</v>
      </c>
      <c r="O1246" s="4">
        <v>750000</v>
      </c>
      <c r="P1246" s="76">
        <v>2250000</v>
      </c>
      <c r="Q1246" s="77"/>
      <c r="R1246" s="76">
        <v>2250000</v>
      </c>
      <c r="S1246" s="77"/>
      <c r="T1246" s="3"/>
    </row>
    <row r="1247" spans="1:20" ht="14.65" customHeight="1">
      <c r="A1247" s="85" t="s">
        <v>366</v>
      </c>
      <c r="B1247" s="86"/>
      <c r="C1247" s="87"/>
      <c r="D1247" s="88" t="s">
        <v>367</v>
      </c>
      <c r="E1247" s="89"/>
      <c r="F1247" s="90"/>
      <c r="G1247" s="74"/>
      <c r="H1247" s="75"/>
      <c r="I1247" s="3"/>
      <c r="J1247" s="3"/>
      <c r="K1247" s="74"/>
      <c r="L1247" s="75"/>
      <c r="M1247" s="3"/>
      <c r="N1247" s="3"/>
      <c r="O1247" s="3"/>
      <c r="P1247" s="76">
        <v>2500000</v>
      </c>
      <c r="Q1247" s="77"/>
      <c r="R1247" s="76">
        <v>2500000</v>
      </c>
      <c r="S1247" s="77"/>
      <c r="T1247" s="3"/>
    </row>
    <row r="1248" spans="1:20" ht="14.65" customHeight="1">
      <c r="A1248" s="71" t="s">
        <v>535</v>
      </c>
      <c r="B1248" s="72"/>
      <c r="C1248" s="73"/>
      <c r="D1248" s="71" t="s">
        <v>536</v>
      </c>
      <c r="E1248" s="72"/>
      <c r="F1248" s="73"/>
      <c r="G1248" s="74"/>
      <c r="H1248" s="75"/>
      <c r="I1248" s="3"/>
      <c r="J1248" s="3"/>
      <c r="K1248" s="74"/>
      <c r="L1248" s="75"/>
      <c r="M1248" s="3"/>
      <c r="N1248" s="3"/>
      <c r="O1248" s="3"/>
      <c r="P1248" s="76">
        <v>2500000</v>
      </c>
      <c r="Q1248" s="77"/>
      <c r="R1248" s="76">
        <v>2500000</v>
      </c>
      <c r="S1248" s="77"/>
      <c r="T1248" s="3"/>
    </row>
    <row r="1249" spans="1:20" ht="14.65" customHeight="1">
      <c r="A1249" s="74"/>
      <c r="B1249" s="78"/>
      <c r="C1249" s="75"/>
      <c r="D1249" s="82" t="s">
        <v>537</v>
      </c>
      <c r="E1249" s="83"/>
      <c r="F1249" s="84"/>
      <c r="G1249" s="74"/>
      <c r="H1249" s="75"/>
      <c r="I1249" s="3"/>
      <c r="J1249" s="3"/>
      <c r="K1249" s="74"/>
      <c r="L1249" s="75"/>
      <c r="M1249" s="6">
        <v>10</v>
      </c>
      <c r="N1249" s="7" t="s">
        <v>52</v>
      </c>
      <c r="O1249" s="4">
        <v>250000</v>
      </c>
      <c r="P1249" s="76">
        <v>2500000</v>
      </c>
      <c r="Q1249" s="77"/>
      <c r="R1249" s="76">
        <v>2500000</v>
      </c>
      <c r="S1249" s="77"/>
      <c r="T1249" s="3"/>
    </row>
    <row r="1250" spans="1:20" ht="25.9" customHeight="1">
      <c r="A1250" s="85" t="s">
        <v>351</v>
      </c>
      <c r="B1250" s="86"/>
      <c r="C1250" s="87"/>
      <c r="D1250" s="88" t="s">
        <v>352</v>
      </c>
      <c r="E1250" s="89"/>
      <c r="F1250" s="90"/>
      <c r="G1250" s="74"/>
      <c r="H1250" s="75"/>
      <c r="I1250" s="3"/>
      <c r="J1250" s="3"/>
      <c r="K1250" s="74"/>
      <c r="L1250" s="75"/>
      <c r="M1250" s="3"/>
      <c r="N1250" s="3"/>
      <c r="O1250" s="3"/>
      <c r="P1250" s="76">
        <v>45000000</v>
      </c>
      <c r="Q1250" s="77"/>
      <c r="R1250" s="76">
        <v>45000000</v>
      </c>
      <c r="S1250" s="77"/>
      <c r="T1250" s="3"/>
    </row>
    <row r="1251" spans="1:20" ht="14.65" customHeight="1">
      <c r="A1251" s="71" t="s">
        <v>353</v>
      </c>
      <c r="B1251" s="72"/>
      <c r="C1251" s="73"/>
      <c r="D1251" s="71" t="s">
        <v>354</v>
      </c>
      <c r="E1251" s="72"/>
      <c r="F1251" s="73"/>
      <c r="G1251" s="74"/>
      <c r="H1251" s="75"/>
      <c r="I1251" s="3"/>
      <c r="J1251" s="3"/>
      <c r="K1251" s="74"/>
      <c r="L1251" s="75"/>
      <c r="M1251" s="3"/>
      <c r="N1251" s="3"/>
      <c r="O1251" s="3"/>
      <c r="P1251" s="76">
        <v>45000000</v>
      </c>
      <c r="Q1251" s="77"/>
      <c r="R1251" s="76">
        <v>45000000</v>
      </c>
      <c r="S1251" s="77"/>
      <c r="T1251" s="3"/>
    </row>
    <row r="1252" spans="1:20" ht="14.65" customHeight="1">
      <c r="A1252" s="74"/>
      <c r="B1252" s="78"/>
      <c r="C1252" s="75"/>
      <c r="D1252" s="82" t="s">
        <v>538</v>
      </c>
      <c r="E1252" s="83"/>
      <c r="F1252" s="84"/>
      <c r="G1252" s="74"/>
      <c r="H1252" s="75"/>
      <c r="I1252" s="3"/>
      <c r="J1252" s="3"/>
      <c r="K1252" s="74"/>
      <c r="L1252" s="75"/>
      <c r="M1252" s="3"/>
      <c r="N1252" s="7" t="s">
        <v>0</v>
      </c>
      <c r="O1252" s="3"/>
      <c r="P1252" s="76">
        <v>21500000</v>
      </c>
      <c r="Q1252" s="77"/>
      <c r="R1252" s="76">
        <v>21500000</v>
      </c>
      <c r="S1252" s="77"/>
      <c r="T1252" s="3"/>
    </row>
    <row r="1253" spans="1:20" ht="14.65" customHeight="1">
      <c r="A1253" s="74"/>
      <c r="B1253" s="78"/>
      <c r="C1253" s="75"/>
      <c r="D1253" s="82" t="s">
        <v>539</v>
      </c>
      <c r="E1253" s="83"/>
      <c r="F1253" s="84"/>
      <c r="G1253" s="74"/>
      <c r="H1253" s="75"/>
      <c r="I1253" s="3"/>
      <c r="J1253" s="3"/>
      <c r="K1253" s="74"/>
      <c r="L1253" s="75"/>
      <c r="M1253" s="6">
        <v>1</v>
      </c>
      <c r="N1253" s="20" t="s">
        <v>540</v>
      </c>
      <c r="O1253" s="4">
        <v>6000000</v>
      </c>
      <c r="P1253" s="76">
        <v>6000000</v>
      </c>
      <c r="Q1253" s="77"/>
      <c r="R1253" s="76">
        <v>6000000</v>
      </c>
      <c r="S1253" s="77"/>
      <c r="T1253" s="3"/>
    </row>
    <row r="1254" spans="1:20" ht="14.65" customHeight="1">
      <c r="A1254" s="74"/>
      <c r="B1254" s="78"/>
      <c r="C1254" s="75"/>
      <c r="D1254" s="82" t="s">
        <v>541</v>
      </c>
      <c r="E1254" s="83"/>
      <c r="F1254" s="84"/>
      <c r="G1254" s="74"/>
      <c r="H1254" s="75"/>
      <c r="I1254" s="3"/>
      <c r="J1254" s="3"/>
      <c r="K1254" s="74"/>
      <c r="L1254" s="75"/>
      <c r="M1254" s="6">
        <v>1</v>
      </c>
      <c r="N1254" s="20" t="s">
        <v>540</v>
      </c>
      <c r="O1254" s="4">
        <v>5000000</v>
      </c>
      <c r="P1254" s="76">
        <v>5000000</v>
      </c>
      <c r="Q1254" s="77"/>
      <c r="R1254" s="76">
        <v>5000000</v>
      </c>
      <c r="S1254" s="77"/>
      <c r="T1254" s="3"/>
    </row>
    <row r="1255" spans="1:20" ht="14.65" customHeight="1">
      <c r="A1255" s="74"/>
      <c r="B1255" s="78"/>
      <c r="C1255" s="75"/>
      <c r="D1255" s="82" t="s">
        <v>542</v>
      </c>
      <c r="E1255" s="83"/>
      <c r="F1255" s="84"/>
      <c r="G1255" s="74"/>
      <c r="H1255" s="75"/>
      <c r="I1255" s="3"/>
      <c r="J1255" s="3"/>
      <c r="K1255" s="74"/>
      <c r="L1255" s="75"/>
      <c r="M1255" s="6">
        <v>1</v>
      </c>
      <c r="N1255" s="20" t="s">
        <v>540</v>
      </c>
      <c r="O1255" s="4">
        <v>4000000</v>
      </c>
      <c r="P1255" s="76">
        <v>4000000</v>
      </c>
      <c r="Q1255" s="77"/>
      <c r="R1255" s="76">
        <v>4000000</v>
      </c>
      <c r="S1255" s="77"/>
      <c r="T1255" s="3"/>
    </row>
    <row r="1256" spans="1:20" ht="14.65" customHeight="1">
      <c r="A1256" s="74"/>
      <c r="B1256" s="78"/>
      <c r="C1256" s="75"/>
      <c r="D1256" s="82" t="s">
        <v>543</v>
      </c>
      <c r="E1256" s="83"/>
      <c r="F1256" s="84"/>
      <c r="G1256" s="74"/>
      <c r="H1256" s="75"/>
      <c r="I1256" s="3"/>
      <c r="J1256" s="3"/>
      <c r="K1256" s="74"/>
      <c r="L1256" s="75"/>
      <c r="M1256" s="6">
        <v>1</v>
      </c>
      <c r="N1256" s="20" t="s">
        <v>540</v>
      </c>
      <c r="O1256" s="4">
        <v>3000000</v>
      </c>
      <c r="P1256" s="76">
        <v>3000000</v>
      </c>
      <c r="Q1256" s="77"/>
      <c r="R1256" s="76">
        <v>3000000</v>
      </c>
      <c r="S1256" s="77"/>
      <c r="T1256" s="3"/>
    </row>
    <row r="1257" spans="1:20" ht="14.65" customHeight="1">
      <c r="A1257" s="74"/>
      <c r="B1257" s="78"/>
      <c r="C1257" s="75"/>
      <c r="D1257" s="82" t="s">
        <v>544</v>
      </c>
      <c r="E1257" s="83"/>
      <c r="F1257" s="84"/>
      <c r="G1257" s="74"/>
      <c r="H1257" s="75"/>
      <c r="I1257" s="3"/>
      <c r="J1257" s="3"/>
      <c r="K1257" s="74"/>
      <c r="L1257" s="75"/>
      <c r="M1257" s="6">
        <v>1</v>
      </c>
      <c r="N1257" s="20" t="s">
        <v>540</v>
      </c>
      <c r="O1257" s="4">
        <v>2000000</v>
      </c>
      <c r="P1257" s="76">
        <v>2000000</v>
      </c>
      <c r="Q1257" s="77"/>
      <c r="R1257" s="76">
        <v>2000000</v>
      </c>
      <c r="S1257" s="77"/>
      <c r="T1257" s="3"/>
    </row>
    <row r="1258" spans="1:20" ht="14.65" customHeight="1">
      <c r="A1258" s="74"/>
      <c r="B1258" s="78"/>
      <c r="C1258" s="75"/>
      <c r="D1258" s="82" t="s">
        <v>545</v>
      </c>
      <c r="E1258" s="83"/>
      <c r="F1258" s="84"/>
      <c r="G1258" s="74"/>
      <c r="H1258" s="75"/>
      <c r="I1258" s="3"/>
      <c r="J1258" s="3"/>
      <c r="K1258" s="74"/>
      <c r="L1258" s="75"/>
      <c r="M1258" s="6">
        <v>1</v>
      </c>
      <c r="N1258" s="20" t="s">
        <v>540</v>
      </c>
      <c r="O1258" s="4">
        <v>1500000</v>
      </c>
      <c r="P1258" s="76">
        <v>1500000</v>
      </c>
      <c r="Q1258" s="77"/>
      <c r="R1258" s="76">
        <v>1500000</v>
      </c>
      <c r="S1258" s="77"/>
      <c r="T1258" s="3"/>
    </row>
    <row r="1259" spans="1:20" ht="14.65" customHeight="1">
      <c r="A1259" s="74"/>
      <c r="B1259" s="78"/>
      <c r="C1259" s="75"/>
      <c r="D1259" s="82" t="s">
        <v>546</v>
      </c>
      <c r="E1259" s="83"/>
      <c r="F1259" s="84"/>
      <c r="G1259" s="74"/>
      <c r="H1259" s="75"/>
      <c r="I1259" s="3"/>
      <c r="J1259" s="3"/>
      <c r="K1259" s="74"/>
      <c r="L1259" s="75"/>
      <c r="M1259" s="3"/>
      <c r="N1259" s="7" t="s">
        <v>0</v>
      </c>
      <c r="O1259" s="3"/>
      <c r="P1259" s="76">
        <v>23500000</v>
      </c>
      <c r="Q1259" s="77"/>
      <c r="R1259" s="76">
        <v>23500000</v>
      </c>
      <c r="S1259" s="77"/>
      <c r="T1259" s="3"/>
    </row>
    <row r="1260" spans="1:20" ht="14.65" customHeight="1">
      <c r="A1260" s="74"/>
      <c r="B1260" s="78"/>
      <c r="C1260" s="75"/>
      <c r="D1260" s="82" t="s">
        <v>539</v>
      </c>
      <c r="E1260" s="83"/>
      <c r="F1260" s="84"/>
      <c r="G1260" s="74"/>
      <c r="H1260" s="75"/>
      <c r="I1260" s="3"/>
      <c r="J1260" s="3"/>
      <c r="K1260" s="74"/>
      <c r="L1260" s="75"/>
      <c r="M1260" s="6">
        <v>1</v>
      </c>
      <c r="N1260" s="20" t="s">
        <v>540</v>
      </c>
      <c r="O1260" s="4">
        <v>6000000</v>
      </c>
      <c r="P1260" s="76">
        <v>6000000</v>
      </c>
      <c r="Q1260" s="77"/>
      <c r="R1260" s="76">
        <v>6000000</v>
      </c>
      <c r="S1260" s="77"/>
      <c r="T1260" s="3"/>
    </row>
    <row r="1261" spans="1:20" ht="14.65" customHeight="1">
      <c r="A1261" s="74"/>
      <c r="B1261" s="78"/>
      <c r="C1261" s="75"/>
      <c r="D1261" s="82" t="s">
        <v>541</v>
      </c>
      <c r="E1261" s="83"/>
      <c r="F1261" s="84"/>
      <c r="G1261" s="74"/>
      <c r="H1261" s="75"/>
      <c r="I1261" s="3"/>
      <c r="J1261" s="3"/>
      <c r="K1261" s="74"/>
      <c r="L1261" s="75"/>
      <c r="M1261" s="6">
        <v>1</v>
      </c>
      <c r="N1261" s="20" t="s">
        <v>540</v>
      </c>
      <c r="O1261" s="4">
        <v>5000000</v>
      </c>
      <c r="P1261" s="76">
        <v>5000000</v>
      </c>
      <c r="Q1261" s="77"/>
      <c r="R1261" s="76">
        <v>5000000</v>
      </c>
      <c r="S1261" s="77"/>
      <c r="T1261" s="3"/>
    </row>
    <row r="1262" spans="1:20" ht="14.65" customHeight="1">
      <c r="A1262" s="74"/>
      <c r="B1262" s="78"/>
      <c r="C1262" s="75"/>
      <c r="D1262" s="82" t="s">
        <v>542</v>
      </c>
      <c r="E1262" s="83"/>
      <c r="F1262" s="84"/>
      <c r="G1262" s="74"/>
      <c r="H1262" s="75"/>
      <c r="I1262" s="3"/>
      <c r="J1262" s="3"/>
      <c r="K1262" s="74"/>
      <c r="L1262" s="75"/>
      <c r="M1262" s="6">
        <v>1</v>
      </c>
      <c r="N1262" s="20" t="s">
        <v>540</v>
      </c>
      <c r="O1262" s="4">
        <v>4000000</v>
      </c>
      <c r="P1262" s="76">
        <v>4000000</v>
      </c>
      <c r="Q1262" s="77"/>
      <c r="R1262" s="76">
        <v>4000000</v>
      </c>
      <c r="S1262" s="77"/>
      <c r="T1262" s="3"/>
    </row>
    <row r="1263" spans="1:20" ht="14.65" customHeight="1">
      <c r="A1263" s="74"/>
      <c r="B1263" s="78"/>
      <c r="C1263" s="75"/>
      <c r="D1263" s="82" t="s">
        <v>543</v>
      </c>
      <c r="E1263" s="83"/>
      <c r="F1263" s="84"/>
      <c r="G1263" s="74"/>
      <c r="H1263" s="75"/>
      <c r="I1263" s="3"/>
      <c r="J1263" s="3"/>
      <c r="K1263" s="74"/>
      <c r="L1263" s="75"/>
      <c r="M1263" s="6">
        <v>1</v>
      </c>
      <c r="N1263" s="20" t="s">
        <v>540</v>
      </c>
      <c r="O1263" s="4">
        <v>3000000</v>
      </c>
      <c r="P1263" s="76">
        <v>3000000</v>
      </c>
      <c r="Q1263" s="77"/>
      <c r="R1263" s="76">
        <v>3000000</v>
      </c>
      <c r="S1263" s="77"/>
      <c r="T1263" s="3"/>
    </row>
    <row r="1264" spans="1:20" ht="14.65" customHeight="1">
      <c r="A1264" s="74"/>
      <c r="B1264" s="78"/>
      <c r="C1264" s="75"/>
      <c r="D1264" s="82" t="s">
        <v>544</v>
      </c>
      <c r="E1264" s="83"/>
      <c r="F1264" s="84"/>
      <c r="G1264" s="74"/>
      <c r="H1264" s="75"/>
      <c r="I1264" s="3"/>
      <c r="J1264" s="3"/>
      <c r="K1264" s="74"/>
      <c r="L1264" s="75"/>
      <c r="M1264" s="6">
        <v>1</v>
      </c>
      <c r="N1264" s="20" t="s">
        <v>540</v>
      </c>
      <c r="O1264" s="4">
        <v>2000000</v>
      </c>
      <c r="P1264" s="76">
        <v>2000000</v>
      </c>
      <c r="Q1264" s="77"/>
      <c r="R1264" s="76">
        <v>2000000</v>
      </c>
      <c r="S1264" s="77"/>
      <c r="T1264" s="3"/>
    </row>
    <row r="1265" spans="1:20" ht="14.65" customHeight="1">
      <c r="A1265" s="74"/>
      <c r="B1265" s="78"/>
      <c r="C1265" s="75"/>
      <c r="D1265" s="82" t="s">
        <v>545</v>
      </c>
      <c r="E1265" s="83"/>
      <c r="F1265" s="84"/>
      <c r="G1265" s="74"/>
      <c r="H1265" s="75"/>
      <c r="I1265" s="3"/>
      <c r="J1265" s="3"/>
      <c r="K1265" s="74"/>
      <c r="L1265" s="75"/>
      <c r="M1265" s="6">
        <v>1</v>
      </c>
      <c r="N1265" s="20" t="s">
        <v>540</v>
      </c>
      <c r="O1265" s="4">
        <v>1500000</v>
      </c>
      <c r="P1265" s="76">
        <v>1500000</v>
      </c>
      <c r="Q1265" s="77"/>
      <c r="R1265" s="76">
        <v>1500000</v>
      </c>
      <c r="S1265" s="77"/>
      <c r="T1265" s="3"/>
    </row>
    <row r="1266" spans="1:20" ht="14.65" customHeight="1">
      <c r="A1266" s="74"/>
      <c r="B1266" s="78"/>
      <c r="C1266" s="75"/>
      <c r="D1266" s="82" t="s">
        <v>547</v>
      </c>
      <c r="E1266" s="83"/>
      <c r="F1266" s="84"/>
      <c r="G1266" s="74"/>
      <c r="H1266" s="75"/>
      <c r="I1266" s="3"/>
      <c r="J1266" s="3"/>
      <c r="K1266" s="74"/>
      <c r="L1266" s="75"/>
      <c r="M1266" s="6">
        <v>10</v>
      </c>
      <c r="N1266" s="20" t="s">
        <v>548</v>
      </c>
      <c r="O1266" s="4">
        <v>200000</v>
      </c>
      <c r="P1266" s="76">
        <v>2000000</v>
      </c>
      <c r="Q1266" s="77"/>
      <c r="R1266" s="76">
        <v>2000000</v>
      </c>
      <c r="S1266" s="77"/>
      <c r="T1266" s="3"/>
    </row>
    <row r="1267" spans="1:20" ht="14.65" customHeight="1">
      <c r="A1267" s="85" t="s">
        <v>70</v>
      </c>
      <c r="B1267" s="86"/>
      <c r="C1267" s="87"/>
      <c r="D1267" s="88" t="s">
        <v>71</v>
      </c>
      <c r="E1267" s="89"/>
      <c r="F1267" s="90"/>
      <c r="G1267" s="74"/>
      <c r="H1267" s="75"/>
      <c r="I1267" s="3"/>
      <c r="J1267" s="3"/>
      <c r="K1267" s="74"/>
      <c r="L1267" s="75"/>
      <c r="M1267" s="3"/>
      <c r="N1267" s="3"/>
      <c r="O1267" s="3"/>
      <c r="P1267" s="76">
        <v>5591891</v>
      </c>
      <c r="Q1267" s="77"/>
      <c r="R1267" s="76">
        <v>5591891</v>
      </c>
      <c r="S1267" s="77"/>
      <c r="T1267" s="3"/>
    </row>
    <row r="1268" spans="1:20" ht="14.65" customHeight="1">
      <c r="A1268" s="103" t="s">
        <v>72</v>
      </c>
      <c r="B1268" s="104"/>
      <c r="C1268" s="105"/>
      <c r="D1268" s="71" t="s">
        <v>73</v>
      </c>
      <c r="E1268" s="72"/>
      <c r="F1268" s="73"/>
      <c r="G1268" s="94"/>
      <c r="H1268" s="96"/>
      <c r="I1268" s="11"/>
      <c r="J1268" s="11"/>
      <c r="K1268" s="94"/>
      <c r="L1268" s="96"/>
      <c r="M1268" s="11"/>
      <c r="N1268" s="11"/>
      <c r="O1268" s="11"/>
      <c r="P1268" s="76">
        <v>5591891</v>
      </c>
      <c r="Q1268" s="77"/>
      <c r="R1268" s="76">
        <v>5591891</v>
      </c>
      <c r="S1268" s="77"/>
      <c r="T1268" s="11"/>
    </row>
    <row r="1269" spans="1:20" ht="14.65" customHeight="1">
      <c r="A1269" s="94"/>
      <c r="B1269" s="95"/>
      <c r="C1269" s="96"/>
      <c r="D1269" s="79" t="s">
        <v>292</v>
      </c>
      <c r="E1269" s="80"/>
      <c r="F1269" s="81"/>
      <c r="G1269" s="94"/>
      <c r="H1269" s="96"/>
      <c r="I1269" s="11"/>
      <c r="J1269" s="11"/>
      <c r="K1269" s="94"/>
      <c r="L1269" s="96"/>
      <c r="M1269" s="6">
        <v>1</v>
      </c>
      <c r="N1269" s="9" t="s">
        <v>34</v>
      </c>
      <c r="O1269" s="10">
        <v>5591891</v>
      </c>
      <c r="P1269" s="76">
        <v>5591891</v>
      </c>
      <c r="Q1269" s="77"/>
      <c r="R1269" s="76">
        <v>5591891</v>
      </c>
      <c r="S1269" s="77"/>
      <c r="T1269" s="11"/>
    </row>
    <row r="1270" spans="1:20" ht="14.65" customHeight="1">
      <c r="A1270" s="85" t="s">
        <v>4</v>
      </c>
      <c r="B1270" s="86"/>
      <c r="C1270" s="87"/>
      <c r="D1270" s="88" t="s">
        <v>5</v>
      </c>
      <c r="E1270" s="89"/>
      <c r="F1270" s="90"/>
      <c r="G1270" s="74"/>
      <c r="H1270" s="75"/>
      <c r="I1270" s="3"/>
      <c r="J1270" s="3"/>
      <c r="K1270" s="74"/>
      <c r="L1270" s="75"/>
      <c r="M1270" s="3"/>
      <c r="N1270" s="3"/>
      <c r="O1270" s="3"/>
      <c r="P1270" s="76">
        <v>47612000</v>
      </c>
      <c r="Q1270" s="77"/>
      <c r="R1270" s="101">
        <v>47612000</v>
      </c>
      <c r="S1270" s="102"/>
      <c r="T1270" s="3"/>
    </row>
    <row r="1271" spans="1:20" ht="14.65" customHeight="1">
      <c r="A1271" s="85" t="s">
        <v>6</v>
      </c>
      <c r="B1271" s="86"/>
      <c r="C1271" s="87"/>
      <c r="D1271" s="88" t="s">
        <v>7</v>
      </c>
      <c r="E1271" s="89"/>
      <c r="F1271" s="90"/>
      <c r="G1271" s="74"/>
      <c r="H1271" s="75"/>
      <c r="I1271" s="3"/>
      <c r="J1271" s="3"/>
      <c r="K1271" s="74"/>
      <c r="L1271" s="75"/>
      <c r="M1271" s="3"/>
      <c r="N1271" s="3"/>
      <c r="O1271" s="3"/>
      <c r="P1271" s="76">
        <v>47612000</v>
      </c>
      <c r="Q1271" s="77"/>
      <c r="R1271" s="101">
        <v>47612000</v>
      </c>
      <c r="S1271" s="102"/>
      <c r="T1271" s="3"/>
    </row>
    <row r="1272" spans="1:20" ht="14.65" customHeight="1">
      <c r="A1272" s="85" t="s">
        <v>45</v>
      </c>
      <c r="B1272" s="86"/>
      <c r="C1272" s="87"/>
      <c r="D1272" s="88" t="s">
        <v>46</v>
      </c>
      <c r="E1272" s="89"/>
      <c r="F1272" s="90"/>
      <c r="G1272" s="74"/>
      <c r="H1272" s="75"/>
      <c r="I1272" s="3"/>
      <c r="J1272" s="3"/>
      <c r="K1272" s="74"/>
      <c r="L1272" s="75"/>
      <c r="M1272" s="3"/>
      <c r="N1272" s="3"/>
      <c r="O1272" s="3"/>
      <c r="P1272" s="76">
        <v>3500000</v>
      </c>
      <c r="Q1272" s="77"/>
      <c r="R1272" s="99">
        <v>3500000</v>
      </c>
      <c r="S1272" s="100"/>
      <c r="T1272" s="3"/>
    </row>
    <row r="1273" spans="1:20" ht="14.65" customHeight="1">
      <c r="A1273" s="71" t="s">
        <v>197</v>
      </c>
      <c r="B1273" s="72"/>
      <c r="C1273" s="73"/>
      <c r="D1273" s="71" t="s">
        <v>198</v>
      </c>
      <c r="E1273" s="72"/>
      <c r="F1273" s="73"/>
      <c r="G1273" s="74"/>
      <c r="H1273" s="75"/>
      <c r="I1273" s="3"/>
      <c r="J1273" s="3"/>
      <c r="K1273" s="74"/>
      <c r="L1273" s="75"/>
      <c r="M1273" s="3"/>
      <c r="N1273" s="3"/>
      <c r="O1273" s="3"/>
      <c r="P1273" s="76">
        <v>3500000</v>
      </c>
      <c r="Q1273" s="77"/>
      <c r="R1273" s="99">
        <v>3500000</v>
      </c>
      <c r="S1273" s="100"/>
      <c r="T1273" s="3"/>
    </row>
    <row r="1274" spans="1:20" ht="14.65" customHeight="1">
      <c r="A1274" s="74"/>
      <c r="B1274" s="78"/>
      <c r="C1274" s="75"/>
      <c r="D1274" s="82" t="s">
        <v>549</v>
      </c>
      <c r="E1274" s="83"/>
      <c r="F1274" s="84"/>
      <c r="G1274" s="74"/>
      <c r="H1274" s="75"/>
      <c r="I1274" s="3"/>
      <c r="J1274" s="3"/>
      <c r="K1274" s="74"/>
      <c r="L1274" s="75"/>
      <c r="M1274" s="6">
        <v>1</v>
      </c>
      <c r="N1274" s="7" t="s">
        <v>345</v>
      </c>
      <c r="O1274" s="10">
        <v>3500000</v>
      </c>
      <c r="P1274" s="76">
        <v>3500000</v>
      </c>
      <c r="Q1274" s="77"/>
      <c r="R1274" s="99">
        <v>3500000</v>
      </c>
      <c r="S1274" s="100"/>
      <c r="T1274" s="3"/>
    </row>
    <row r="1275" spans="1:20" ht="14.65" customHeight="1">
      <c r="A1275" s="85" t="s">
        <v>8</v>
      </c>
      <c r="B1275" s="86"/>
      <c r="C1275" s="87"/>
      <c r="D1275" s="88" t="s">
        <v>9</v>
      </c>
      <c r="E1275" s="89"/>
      <c r="F1275" s="90"/>
      <c r="G1275" s="74"/>
      <c r="H1275" s="75"/>
      <c r="I1275" s="3"/>
      <c r="J1275" s="3"/>
      <c r="K1275" s="74"/>
      <c r="L1275" s="75"/>
      <c r="M1275" s="3"/>
      <c r="N1275" s="3"/>
      <c r="O1275" s="3"/>
      <c r="P1275" s="76">
        <v>42612000</v>
      </c>
      <c r="Q1275" s="77"/>
      <c r="R1275" s="101">
        <v>42612000</v>
      </c>
      <c r="S1275" s="102"/>
      <c r="T1275" s="3"/>
    </row>
    <row r="1276" spans="1:20" ht="14.65" customHeight="1">
      <c r="A1276" s="71" t="s">
        <v>10</v>
      </c>
      <c r="B1276" s="72"/>
      <c r="C1276" s="73"/>
      <c r="D1276" s="71" t="s">
        <v>11</v>
      </c>
      <c r="E1276" s="72"/>
      <c r="F1276" s="73"/>
      <c r="G1276" s="74"/>
      <c r="H1276" s="75"/>
      <c r="I1276" s="3"/>
      <c r="J1276" s="3"/>
      <c r="K1276" s="74"/>
      <c r="L1276" s="75"/>
      <c r="M1276" s="3"/>
      <c r="N1276" s="3"/>
      <c r="O1276" s="3"/>
      <c r="P1276" s="76">
        <v>42612000</v>
      </c>
      <c r="Q1276" s="77"/>
      <c r="R1276" s="101">
        <v>42612000</v>
      </c>
      <c r="S1276" s="102"/>
      <c r="T1276" s="3"/>
    </row>
    <row r="1277" spans="1:20" ht="10.5" customHeight="1">
      <c r="A1277" s="94"/>
      <c r="B1277" s="95"/>
      <c r="C1277" s="96"/>
      <c r="D1277" s="94"/>
      <c r="E1277" s="95"/>
      <c r="F1277" s="96"/>
      <c r="G1277" s="94"/>
      <c r="H1277" s="96"/>
      <c r="I1277" s="11"/>
      <c r="J1277" s="11"/>
      <c r="K1277" s="94"/>
      <c r="L1277" s="96"/>
      <c r="M1277" s="11"/>
      <c r="N1277" s="11"/>
      <c r="O1277" s="11"/>
      <c r="P1277" s="94"/>
      <c r="Q1277" s="96"/>
      <c r="R1277" s="94"/>
      <c r="S1277" s="96"/>
      <c r="T1277" s="11"/>
    </row>
    <row r="1278" spans="1:20" ht="25.9" customHeight="1">
      <c r="A1278" s="91" t="s">
        <v>15</v>
      </c>
      <c r="B1278" s="92"/>
      <c r="C1278" s="93"/>
      <c r="D1278" s="88" t="s">
        <v>18</v>
      </c>
      <c r="E1278" s="89"/>
      <c r="F1278" s="90"/>
      <c r="G1278" s="74"/>
      <c r="H1278" s="75"/>
      <c r="I1278" s="3"/>
      <c r="J1278" s="3"/>
      <c r="K1278" s="74"/>
      <c r="L1278" s="75"/>
      <c r="M1278" s="6">
        <v>12</v>
      </c>
      <c r="N1278" s="7" t="s">
        <v>13</v>
      </c>
      <c r="O1278" s="4">
        <v>1851000</v>
      </c>
      <c r="P1278" s="76">
        <v>22212000</v>
      </c>
      <c r="Q1278" s="77"/>
      <c r="R1278" s="76">
        <v>22212000</v>
      </c>
      <c r="S1278" s="77"/>
      <c r="T1278" s="3"/>
    </row>
    <row r="1279" spans="1:20" ht="25.9" customHeight="1">
      <c r="A1279" s="74"/>
      <c r="B1279" s="78"/>
      <c r="C1279" s="75"/>
      <c r="D1279" s="88" t="s">
        <v>14</v>
      </c>
      <c r="E1279" s="89"/>
      <c r="F1279" s="90"/>
      <c r="G1279" s="74"/>
      <c r="H1279" s="75"/>
      <c r="I1279" s="3"/>
      <c r="J1279" s="3"/>
      <c r="K1279" s="74"/>
      <c r="L1279" s="75"/>
      <c r="M1279" s="6">
        <v>12</v>
      </c>
      <c r="N1279" s="7" t="s">
        <v>13</v>
      </c>
      <c r="O1279" s="4">
        <v>1700000</v>
      </c>
      <c r="P1279" s="76">
        <v>20400000</v>
      </c>
      <c r="Q1279" s="77"/>
      <c r="R1279" s="76">
        <v>20400000</v>
      </c>
      <c r="S1279" s="77"/>
      <c r="T1279" s="3"/>
    </row>
    <row r="1280" spans="1:20" ht="14.65" customHeight="1">
      <c r="A1280" s="85" t="s">
        <v>119</v>
      </c>
      <c r="B1280" s="86"/>
      <c r="C1280" s="87"/>
      <c r="D1280" s="88" t="s">
        <v>120</v>
      </c>
      <c r="E1280" s="89"/>
      <c r="F1280" s="90"/>
      <c r="G1280" s="74"/>
      <c r="H1280" s="75"/>
      <c r="I1280" s="3"/>
      <c r="J1280" s="3"/>
      <c r="K1280" s="74"/>
      <c r="L1280" s="75"/>
      <c r="M1280" s="3"/>
      <c r="N1280" s="3"/>
      <c r="O1280" s="3"/>
      <c r="P1280" s="76">
        <v>840000</v>
      </c>
      <c r="Q1280" s="77"/>
      <c r="R1280" s="76">
        <v>840000</v>
      </c>
      <c r="S1280" s="77"/>
      <c r="T1280" s="3"/>
    </row>
    <row r="1281" spans="1:20" ht="14.65" customHeight="1">
      <c r="A1281" s="71" t="s">
        <v>121</v>
      </c>
      <c r="B1281" s="72"/>
      <c r="C1281" s="73"/>
      <c r="D1281" s="71" t="s">
        <v>122</v>
      </c>
      <c r="E1281" s="72"/>
      <c r="F1281" s="73"/>
      <c r="G1281" s="74"/>
      <c r="H1281" s="75"/>
      <c r="I1281" s="3"/>
      <c r="J1281" s="3"/>
      <c r="K1281" s="74"/>
      <c r="L1281" s="75"/>
      <c r="M1281" s="3"/>
      <c r="N1281" s="3"/>
      <c r="O1281" s="3"/>
      <c r="P1281" s="76">
        <v>840000</v>
      </c>
      <c r="Q1281" s="77"/>
      <c r="R1281" s="76">
        <v>840000</v>
      </c>
      <c r="S1281" s="77"/>
      <c r="T1281" s="3"/>
    </row>
    <row r="1282" spans="1:20" ht="14.65" customHeight="1">
      <c r="A1282" s="74"/>
      <c r="B1282" s="78"/>
      <c r="C1282" s="75"/>
      <c r="D1282" s="82" t="s">
        <v>123</v>
      </c>
      <c r="E1282" s="83"/>
      <c r="F1282" s="84"/>
      <c r="G1282" s="74"/>
      <c r="H1282" s="75"/>
      <c r="I1282" s="3"/>
      <c r="J1282" s="3"/>
      <c r="K1282" s="74"/>
      <c r="L1282" s="75"/>
      <c r="M1282" s="6">
        <v>15</v>
      </c>
      <c r="N1282" s="9" t="s">
        <v>124</v>
      </c>
      <c r="O1282" s="4">
        <v>40000</v>
      </c>
      <c r="P1282" s="76">
        <v>600000</v>
      </c>
      <c r="Q1282" s="77"/>
      <c r="R1282" s="76">
        <v>600000</v>
      </c>
      <c r="S1282" s="77"/>
      <c r="T1282" s="3"/>
    </row>
    <row r="1283" spans="1:20" ht="14.65" customHeight="1">
      <c r="A1283" s="74"/>
      <c r="B1283" s="78"/>
      <c r="C1283" s="75"/>
      <c r="D1283" s="79" t="s">
        <v>125</v>
      </c>
      <c r="E1283" s="80"/>
      <c r="F1283" s="81"/>
      <c r="G1283" s="74"/>
      <c r="H1283" s="75"/>
      <c r="I1283" s="3"/>
      <c r="J1283" s="3"/>
      <c r="K1283" s="74"/>
      <c r="L1283" s="75"/>
      <c r="M1283" s="6">
        <v>15</v>
      </c>
      <c r="N1283" s="9" t="s">
        <v>124</v>
      </c>
      <c r="O1283" s="4">
        <v>16000</v>
      </c>
      <c r="P1283" s="76">
        <v>240000</v>
      </c>
      <c r="Q1283" s="77"/>
      <c r="R1283" s="76">
        <v>240000</v>
      </c>
      <c r="S1283" s="77"/>
      <c r="T1283" s="3"/>
    </row>
    <row r="1284" spans="1:20" ht="14.65" customHeight="1">
      <c r="A1284" s="85" t="s">
        <v>70</v>
      </c>
      <c r="B1284" s="86"/>
      <c r="C1284" s="87"/>
      <c r="D1284" s="88" t="s">
        <v>71</v>
      </c>
      <c r="E1284" s="89"/>
      <c r="F1284" s="90"/>
      <c r="G1284" s="74"/>
      <c r="H1284" s="75"/>
      <c r="I1284" s="3"/>
      <c r="J1284" s="3"/>
      <c r="K1284" s="74"/>
      <c r="L1284" s="75"/>
      <c r="M1284" s="3"/>
      <c r="N1284" s="3"/>
      <c r="O1284" s="3"/>
      <c r="P1284" s="76">
        <v>660000</v>
      </c>
      <c r="Q1284" s="77"/>
      <c r="R1284" s="76">
        <v>660000</v>
      </c>
      <c r="S1284" s="77"/>
      <c r="T1284" s="3"/>
    </row>
    <row r="1285" spans="1:20" ht="14.65" customHeight="1">
      <c r="A1285" s="71" t="s">
        <v>72</v>
      </c>
      <c r="B1285" s="72"/>
      <c r="C1285" s="73"/>
      <c r="D1285" s="71" t="s">
        <v>73</v>
      </c>
      <c r="E1285" s="72"/>
      <c r="F1285" s="73"/>
      <c r="G1285" s="74"/>
      <c r="H1285" s="75"/>
      <c r="I1285" s="3"/>
      <c r="J1285" s="3"/>
      <c r="K1285" s="74"/>
      <c r="L1285" s="75"/>
      <c r="M1285" s="3"/>
      <c r="N1285" s="3"/>
      <c r="O1285" s="3"/>
      <c r="P1285" s="76">
        <v>660000</v>
      </c>
      <c r="Q1285" s="77"/>
      <c r="R1285" s="76">
        <v>660000</v>
      </c>
      <c r="S1285" s="77"/>
      <c r="T1285" s="3"/>
    </row>
    <row r="1286" spans="1:20" ht="14.65" customHeight="1">
      <c r="A1286" s="74"/>
      <c r="B1286" s="78"/>
      <c r="C1286" s="75"/>
      <c r="D1286" s="79" t="s">
        <v>292</v>
      </c>
      <c r="E1286" s="80"/>
      <c r="F1286" s="81"/>
      <c r="G1286" s="74"/>
      <c r="H1286" s="75"/>
      <c r="I1286" s="3"/>
      <c r="J1286" s="3"/>
      <c r="K1286" s="74"/>
      <c r="L1286" s="75"/>
      <c r="M1286" s="6">
        <v>1</v>
      </c>
      <c r="N1286" s="9" t="s">
        <v>34</v>
      </c>
      <c r="O1286" s="4">
        <v>660000</v>
      </c>
      <c r="P1286" s="76">
        <v>660000</v>
      </c>
      <c r="Q1286" s="77"/>
      <c r="R1286" s="76">
        <v>660000</v>
      </c>
      <c r="S1286" s="77"/>
      <c r="T1286" s="3"/>
    </row>
    <row r="1287" spans="1:20" ht="14.65" customHeight="1">
      <c r="A1287" s="85" t="s">
        <v>4</v>
      </c>
      <c r="B1287" s="86"/>
      <c r="C1287" s="87"/>
      <c r="D1287" s="88" t="s">
        <v>5</v>
      </c>
      <c r="E1287" s="89"/>
      <c r="F1287" s="90"/>
      <c r="G1287" s="74"/>
      <c r="H1287" s="75"/>
      <c r="I1287" s="3"/>
      <c r="J1287" s="3"/>
      <c r="K1287" s="74"/>
      <c r="L1287" s="75"/>
      <c r="M1287" s="3"/>
      <c r="N1287" s="3"/>
      <c r="O1287" s="3"/>
      <c r="P1287" s="76">
        <v>14472000</v>
      </c>
      <c r="Q1287" s="77"/>
      <c r="R1287" s="101">
        <v>14472000</v>
      </c>
      <c r="S1287" s="102"/>
      <c r="T1287" s="3"/>
    </row>
    <row r="1288" spans="1:20" ht="14.65" customHeight="1">
      <c r="A1288" s="85" t="s">
        <v>6</v>
      </c>
      <c r="B1288" s="86"/>
      <c r="C1288" s="87"/>
      <c r="D1288" s="88" t="s">
        <v>7</v>
      </c>
      <c r="E1288" s="89"/>
      <c r="F1288" s="90"/>
      <c r="G1288" s="74"/>
      <c r="H1288" s="75"/>
      <c r="I1288" s="3"/>
      <c r="J1288" s="3"/>
      <c r="K1288" s="74"/>
      <c r="L1288" s="75"/>
      <c r="M1288" s="3"/>
      <c r="N1288" s="3"/>
      <c r="O1288" s="3"/>
      <c r="P1288" s="76">
        <v>14472000</v>
      </c>
      <c r="Q1288" s="77"/>
      <c r="R1288" s="101">
        <v>14472000</v>
      </c>
      <c r="S1288" s="102"/>
      <c r="T1288" s="3"/>
    </row>
    <row r="1289" spans="1:20" ht="14.65" customHeight="1">
      <c r="A1289" s="85" t="s">
        <v>45</v>
      </c>
      <c r="B1289" s="86"/>
      <c r="C1289" s="87"/>
      <c r="D1289" s="88" t="s">
        <v>46</v>
      </c>
      <c r="E1289" s="89"/>
      <c r="F1289" s="90"/>
      <c r="G1289" s="74"/>
      <c r="H1289" s="75"/>
      <c r="I1289" s="3"/>
      <c r="J1289" s="3"/>
      <c r="K1289" s="74"/>
      <c r="L1289" s="75"/>
      <c r="M1289" s="3"/>
      <c r="N1289" s="3"/>
      <c r="O1289" s="3"/>
      <c r="P1289" s="76">
        <v>2243400</v>
      </c>
      <c r="Q1289" s="77"/>
      <c r="R1289" s="99">
        <v>2243400</v>
      </c>
      <c r="S1289" s="100"/>
      <c r="T1289" s="3"/>
    </row>
    <row r="1290" spans="1:20" ht="14.65" customHeight="1">
      <c r="A1290" s="71" t="s">
        <v>85</v>
      </c>
      <c r="B1290" s="72"/>
      <c r="C1290" s="73"/>
      <c r="D1290" s="71" t="s">
        <v>86</v>
      </c>
      <c r="E1290" s="72"/>
      <c r="F1290" s="73"/>
      <c r="G1290" s="74"/>
      <c r="H1290" s="75"/>
      <c r="I1290" s="3"/>
      <c r="J1290" s="3"/>
      <c r="K1290" s="74"/>
      <c r="L1290" s="75"/>
      <c r="M1290" s="3"/>
      <c r="N1290" s="3"/>
      <c r="O1290" s="3"/>
      <c r="P1290" s="76">
        <v>2243400</v>
      </c>
      <c r="Q1290" s="77"/>
      <c r="R1290" s="99">
        <v>2243400</v>
      </c>
      <c r="S1290" s="100"/>
      <c r="T1290" s="3"/>
    </row>
    <row r="1291" spans="1:20" ht="6" customHeight="1">
      <c r="A1291" s="94"/>
      <c r="B1291" s="95"/>
      <c r="C1291" s="96"/>
      <c r="D1291" s="94"/>
      <c r="E1291" s="95"/>
      <c r="F1291" s="96"/>
      <c r="G1291" s="94"/>
      <c r="H1291" s="96"/>
      <c r="I1291" s="11"/>
      <c r="J1291" s="11"/>
      <c r="K1291" s="94"/>
      <c r="L1291" s="96"/>
      <c r="M1291" s="11"/>
      <c r="N1291" s="11"/>
      <c r="O1291" s="11"/>
      <c r="P1291" s="94"/>
      <c r="Q1291" s="96"/>
      <c r="R1291" s="94"/>
      <c r="S1291" s="96"/>
      <c r="T1291" s="11"/>
    </row>
    <row r="1292" spans="1:20" ht="14.65" customHeight="1">
      <c r="A1292" s="91" t="s">
        <v>91</v>
      </c>
      <c r="B1292" s="92"/>
      <c r="C1292" s="93"/>
      <c r="D1292" s="82" t="s">
        <v>96</v>
      </c>
      <c r="E1292" s="83"/>
      <c r="F1292" s="84"/>
      <c r="G1292" s="74"/>
      <c r="H1292" s="75"/>
      <c r="I1292" s="3"/>
      <c r="J1292" s="3"/>
      <c r="K1292" s="74"/>
      <c r="L1292" s="75"/>
      <c r="M1292" s="6">
        <v>16</v>
      </c>
      <c r="N1292" s="8" t="s">
        <v>24</v>
      </c>
      <c r="O1292" s="4">
        <v>79600</v>
      </c>
      <c r="P1292" s="76">
        <v>1273600</v>
      </c>
      <c r="Q1292" s="77"/>
      <c r="R1292" s="76">
        <v>1273600</v>
      </c>
      <c r="S1292" s="77"/>
      <c r="T1292" s="3"/>
    </row>
    <row r="1293" spans="1:20" ht="14.65" customHeight="1">
      <c r="A1293" s="74"/>
      <c r="B1293" s="78"/>
      <c r="C1293" s="75"/>
      <c r="D1293" s="82" t="s">
        <v>100</v>
      </c>
      <c r="E1293" s="83"/>
      <c r="F1293" s="84"/>
      <c r="G1293" s="74"/>
      <c r="H1293" s="75"/>
      <c r="I1293" s="3"/>
      <c r="J1293" s="3"/>
      <c r="K1293" s="74"/>
      <c r="L1293" s="75"/>
      <c r="M1293" s="6">
        <v>8</v>
      </c>
      <c r="N1293" s="8" t="s">
        <v>52</v>
      </c>
      <c r="O1293" s="4">
        <v>2600</v>
      </c>
      <c r="P1293" s="76">
        <v>20800</v>
      </c>
      <c r="Q1293" s="77"/>
      <c r="R1293" s="76">
        <v>20800</v>
      </c>
      <c r="S1293" s="77"/>
      <c r="T1293" s="3"/>
    </row>
    <row r="1294" spans="1:20" ht="14.65" customHeight="1">
      <c r="A1294" s="74"/>
      <c r="B1294" s="78"/>
      <c r="C1294" s="75"/>
      <c r="D1294" s="82" t="s">
        <v>394</v>
      </c>
      <c r="E1294" s="83"/>
      <c r="F1294" s="84"/>
      <c r="G1294" s="74"/>
      <c r="H1294" s="75"/>
      <c r="I1294" s="3"/>
      <c r="J1294" s="3"/>
      <c r="K1294" s="74"/>
      <c r="L1294" s="75"/>
      <c r="M1294" s="6">
        <v>3</v>
      </c>
      <c r="N1294" s="8" t="s">
        <v>52</v>
      </c>
      <c r="O1294" s="4">
        <v>32100</v>
      </c>
      <c r="P1294" s="76">
        <v>96300</v>
      </c>
      <c r="Q1294" s="77"/>
      <c r="R1294" s="76">
        <v>96300</v>
      </c>
      <c r="S1294" s="77"/>
      <c r="T1294" s="3"/>
    </row>
    <row r="1295" spans="1:20" ht="14.65" customHeight="1">
      <c r="A1295" s="74"/>
      <c r="B1295" s="78"/>
      <c r="C1295" s="75"/>
      <c r="D1295" s="82" t="s">
        <v>99</v>
      </c>
      <c r="E1295" s="83"/>
      <c r="F1295" s="84"/>
      <c r="G1295" s="74"/>
      <c r="H1295" s="75"/>
      <c r="I1295" s="3"/>
      <c r="J1295" s="3"/>
      <c r="K1295" s="74"/>
      <c r="L1295" s="75"/>
      <c r="M1295" s="6">
        <v>5</v>
      </c>
      <c r="N1295" s="8" t="s">
        <v>52</v>
      </c>
      <c r="O1295" s="4">
        <v>11900</v>
      </c>
      <c r="P1295" s="76">
        <v>59500</v>
      </c>
      <c r="Q1295" s="77"/>
      <c r="R1295" s="76">
        <v>59500</v>
      </c>
      <c r="S1295" s="77"/>
      <c r="T1295" s="3"/>
    </row>
    <row r="1296" spans="1:20" ht="25.9" customHeight="1">
      <c r="A1296" s="74"/>
      <c r="B1296" s="78"/>
      <c r="C1296" s="75"/>
      <c r="D1296" s="88" t="s">
        <v>108</v>
      </c>
      <c r="E1296" s="89"/>
      <c r="F1296" s="90"/>
      <c r="G1296" s="74"/>
      <c r="H1296" s="75"/>
      <c r="I1296" s="3"/>
      <c r="J1296" s="3"/>
      <c r="K1296" s="74"/>
      <c r="L1296" s="75"/>
      <c r="M1296" s="6">
        <v>4</v>
      </c>
      <c r="N1296" s="8" t="s">
        <v>52</v>
      </c>
      <c r="O1296" s="4">
        <v>198300</v>
      </c>
      <c r="P1296" s="76">
        <v>793200</v>
      </c>
      <c r="Q1296" s="77"/>
      <c r="R1296" s="76">
        <v>793200</v>
      </c>
      <c r="S1296" s="77"/>
      <c r="T1296" s="3"/>
    </row>
    <row r="1297" spans="1:20" ht="14.65" customHeight="1">
      <c r="A1297" s="85" t="s">
        <v>303</v>
      </c>
      <c r="B1297" s="86"/>
      <c r="C1297" s="87"/>
      <c r="D1297" s="88" t="s">
        <v>304</v>
      </c>
      <c r="E1297" s="89"/>
      <c r="F1297" s="90"/>
      <c r="G1297" s="74"/>
      <c r="H1297" s="75"/>
      <c r="I1297" s="3"/>
      <c r="J1297" s="3"/>
      <c r="K1297" s="74"/>
      <c r="L1297" s="75"/>
      <c r="M1297" s="3"/>
      <c r="N1297" s="3"/>
      <c r="O1297" s="3"/>
      <c r="P1297" s="76">
        <v>6900000</v>
      </c>
      <c r="Q1297" s="77"/>
      <c r="R1297" s="76">
        <v>6900000</v>
      </c>
      <c r="S1297" s="77"/>
      <c r="T1297" s="3"/>
    </row>
    <row r="1298" spans="1:20" ht="14.65" customHeight="1">
      <c r="A1298" s="71" t="s">
        <v>381</v>
      </c>
      <c r="B1298" s="72"/>
      <c r="C1298" s="73"/>
      <c r="D1298" s="71" t="s">
        <v>382</v>
      </c>
      <c r="E1298" s="72"/>
      <c r="F1298" s="73"/>
      <c r="G1298" s="74"/>
      <c r="H1298" s="75"/>
      <c r="I1298" s="3"/>
      <c r="J1298" s="3"/>
      <c r="K1298" s="74"/>
      <c r="L1298" s="75"/>
      <c r="M1298" s="3"/>
      <c r="N1298" s="3"/>
      <c r="O1298" s="3"/>
      <c r="P1298" s="76">
        <v>6900000</v>
      </c>
      <c r="Q1298" s="77"/>
      <c r="R1298" s="76">
        <v>6900000</v>
      </c>
      <c r="S1298" s="77"/>
      <c r="T1298" s="3"/>
    </row>
    <row r="1299" spans="1:20" ht="14.65" customHeight="1">
      <c r="A1299" s="74"/>
      <c r="B1299" s="78"/>
      <c r="C1299" s="75"/>
      <c r="D1299" s="82" t="s">
        <v>550</v>
      </c>
      <c r="E1299" s="83"/>
      <c r="F1299" s="84"/>
      <c r="G1299" s="74"/>
      <c r="H1299" s="75"/>
      <c r="I1299" s="3"/>
      <c r="J1299" s="3"/>
      <c r="K1299" s="74"/>
      <c r="L1299" s="75"/>
      <c r="M1299" s="6">
        <v>1</v>
      </c>
      <c r="N1299" s="9" t="s">
        <v>34</v>
      </c>
      <c r="O1299" s="4">
        <v>6900000</v>
      </c>
      <c r="P1299" s="76">
        <v>6900000</v>
      </c>
      <c r="Q1299" s="77"/>
      <c r="R1299" s="76">
        <v>6900000</v>
      </c>
      <c r="S1299" s="77"/>
      <c r="T1299" s="3"/>
    </row>
    <row r="1300" spans="1:20" ht="14.65" customHeight="1">
      <c r="A1300" s="85" t="s">
        <v>19</v>
      </c>
      <c r="B1300" s="86"/>
      <c r="C1300" s="87"/>
      <c r="D1300" s="88" t="s">
        <v>20</v>
      </c>
      <c r="E1300" s="89"/>
      <c r="F1300" s="90"/>
      <c r="G1300" s="74"/>
      <c r="H1300" s="75"/>
      <c r="I1300" s="3"/>
      <c r="J1300" s="3"/>
      <c r="K1300" s="74"/>
      <c r="L1300" s="75"/>
      <c r="M1300" s="3"/>
      <c r="N1300" s="3"/>
      <c r="O1300" s="3"/>
      <c r="P1300" s="76">
        <v>372000</v>
      </c>
      <c r="Q1300" s="77"/>
      <c r="R1300" s="76">
        <v>372000</v>
      </c>
      <c r="S1300" s="77"/>
      <c r="T1300" s="3"/>
    </row>
    <row r="1301" spans="1:20" ht="14.65" customHeight="1">
      <c r="A1301" s="71" t="s">
        <v>27</v>
      </c>
      <c r="B1301" s="72"/>
      <c r="C1301" s="73"/>
      <c r="D1301" s="71" t="s">
        <v>28</v>
      </c>
      <c r="E1301" s="72"/>
      <c r="F1301" s="73"/>
      <c r="G1301" s="74"/>
      <c r="H1301" s="75"/>
      <c r="I1301" s="3"/>
      <c r="J1301" s="3"/>
      <c r="K1301" s="74"/>
      <c r="L1301" s="75"/>
      <c r="M1301" s="3"/>
      <c r="N1301" s="3"/>
      <c r="O1301" s="3"/>
      <c r="P1301" s="76">
        <v>372000</v>
      </c>
      <c r="Q1301" s="77"/>
      <c r="R1301" s="76">
        <v>372000</v>
      </c>
      <c r="S1301" s="77"/>
      <c r="T1301" s="3"/>
    </row>
    <row r="1302" spans="1:20" ht="14.65" customHeight="1">
      <c r="A1302" s="74"/>
      <c r="B1302" s="78"/>
      <c r="C1302" s="75"/>
      <c r="D1302" s="82" t="s">
        <v>29</v>
      </c>
      <c r="E1302" s="83"/>
      <c r="F1302" s="84"/>
      <c r="G1302" s="74"/>
      <c r="H1302" s="75"/>
      <c r="I1302" s="3"/>
      <c r="J1302" s="3"/>
      <c r="K1302" s="74"/>
      <c r="L1302" s="75"/>
      <c r="M1302" s="4">
        <v>1860</v>
      </c>
      <c r="N1302" s="9" t="s">
        <v>30</v>
      </c>
      <c r="O1302" s="6">
        <v>200</v>
      </c>
      <c r="P1302" s="76">
        <v>372000</v>
      </c>
      <c r="Q1302" s="77"/>
      <c r="R1302" s="76">
        <v>372000</v>
      </c>
      <c r="S1302" s="77"/>
      <c r="T1302" s="3"/>
    </row>
    <row r="1303" spans="1:20" ht="14.65" customHeight="1">
      <c r="A1303" s="85" t="s">
        <v>119</v>
      </c>
      <c r="B1303" s="86"/>
      <c r="C1303" s="87"/>
      <c r="D1303" s="88" t="s">
        <v>120</v>
      </c>
      <c r="E1303" s="89"/>
      <c r="F1303" s="90"/>
      <c r="G1303" s="74"/>
      <c r="H1303" s="75"/>
      <c r="I1303" s="3"/>
      <c r="J1303" s="3"/>
      <c r="K1303" s="74"/>
      <c r="L1303" s="75"/>
      <c r="M1303" s="3"/>
      <c r="N1303" s="3"/>
      <c r="O1303" s="3"/>
      <c r="P1303" s="76">
        <v>2240000</v>
      </c>
      <c r="Q1303" s="77"/>
      <c r="R1303" s="76">
        <v>2240000</v>
      </c>
      <c r="S1303" s="77"/>
      <c r="T1303" s="3"/>
    </row>
    <row r="1304" spans="1:20" ht="14.65" customHeight="1">
      <c r="A1304" s="71" t="s">
        <v>121</v>
      </c>
      <c r="B1304" s="72"/>
      <c r="C1304" s="73"/>
      <c r="D1304" s="71" t="s">
        <v>122</v>
      </c>
      <c r="E1304" s="72"/>
      <c r="F1304" s="73"/>
      <c r="G1304" s="74"/>
      <c r="H1304" s="75"/>
      <c r="I1304" s="3"/>
      <c r="J1304" s="3"/>
      <c r="K1304" s="74"/>
      <c r="L1304" s="75"/>
      <c r="M1304" s="3"/>
      <c r="N1304" s="3"/>
      <c r="O1304" s="3"/>
      <c r="P1304" s="76">
        <v>2240000</v>
      </c>
      <c r="Q1304" s="77"/>
      <c r="R1304" s="76">
        <v>2240000</v>
      </c>
      <c r="S1304" s="77"/>
      <c r="T1304" s="3"/>
    </row>
    <row r="1305" spans="1:20" ht="14.65" customHeight="1">
      <c r="A1305" s="74"/>
      <c r="B1305" s="78"/>
      <c r="C1305" s="75"/>
      <c r="D1305" s="82" t="s">
        <v>123</v>
      </c>
      <c r="E1305" s="83"/>
      <c r="F1305" s="84"/>
      <c r="G1305" s="74"/>
      <c r="H1305" s="75"/>
      <c r="I1305" s="3"/>
      <c r="J1305" s="3"/>
      <c r="K1305" s="74"/>
      <c r="L1305" s="75"/>
      <c r="M1305" s="6">
        <v>40</v>
      </c>
      <c r="N1305" s="9" t="s">
        <v>124</v>
      </c>
      <c r="O1305" s="4">
        <v>40000</v>
      </c>
      <c r="P1305" s="76">
        <v>1600000</v>
      </c>
      <c r="Q1305" s="77"/>
      <c r="R1305" s="76">
        <v>1600000</v>
      </c>
      <c r="S1305" s="77"/>
      <c r="T1305" s="3"/>
    </row>
    <row r="1306" spans="1:20" ht="14.65" customHeight="1">
      <c r="A1306" s="74"/>
      <c r="B1306" s="78"/>
      <c r="C1306" s="75"/>
      <c r="D1306" s="79" t="s">
        <v>125</v>
      </c>
      <c r="E1306" s="80"/>
      <c r="F1306" s="81"/>
      <c r="G1306" s="74"/>
      <c r="H1306" s="75"/>
      <c r="I1306" s="3"/>
      <c r="J1306" s="3"/>
      <c r="K1306" s="74"/>
      <c r="L1306" s="75"/>
      <c r="M1306" s="6">
        <v>40</v>
      </c>
      <c r="N1306" s="9" t="s">
        <v>124</v>
      </c>
      <c r="O1306" s="4">
        <v>16000</v>
      </c>
      <c r="P1306" s="76">
        <v>640000</v>
      </c>
      <c r="Q1306" s="77"/>
      <c r="R1306" s="76">
        <v>640000</v>
      </c>
      <c r="S1306" s="77"/>
      <c r="T1306" s="3"/>
    </row>
    <row r="1307" spans="1:20" ht="14.65" customHeight="1">
      <c r="A1307" s="85" t="s">
        <v>187</v>
      </c>
      <c r="B1307" s="86"/>
      <c r="C1307" s="87"/>
      <c r="D1307" s="88" t="s">
        <v>188</v>
      </c>
      <c r="E1307" s="89"/>
      <c r="F1307" s="90"/>
      <c r="G1307" s="74"/>
      <c r="H1307" s="75"/>
      <c r="I1307" s="3"/>
      <c r="J1307" s="3"/>
      <c r="K1307" s="74"/>
      <c r="L1307" s="75"/>
      <c r="M1307" s="3"/>
      <c r="N1307" s="3"/>
      <c r="O1307" s="3"/>
      <c r="P1307" s="76">
        <v>2000000</v>
      </c>
      <c r="Q1307" s="77"/>
      <c r="R1307" s="76">
        <v>2000000</v>
      </c>
      <c r="S1307" s="77"/>
      <c r="T1307" s="3"/>
    </row>
    <row r="1308" spans="1:20" ht="14.65" customHeight="1">
      <c r="A1308" s="71" t="s">
        <v>283</v>
      </c>
      <c r="B1308" s="72"/>
      <c r="C1308" s="73"/>
      <c r="D1308" s="71" t="s">
        <v>284</v>
      </c>
      <c r="E1308" s="72"/>
      <c r="F1308" s="73"/>
      <c r="G1308" s="74"/>
      <c r="H1308" s="75"/>
      <c r="I1308" s="3"/>
      <c r="J1308" s="3"/>
      <c r="K1308" s="74"/>
      <c r="L1308" s="75"/>
      <c r="M1308" s="3"/>
      <c r="N1308" s="3"/>
      <c r="O1308" s="3"/>
      <c r="P1308" s="76">
        <v>2000000</v>
      </c>
      <c r="Q1308" s="77"/>
      <c r="R1308" s="76">
        <v>2000000</v>
      </c>
      <c r="S1308" s="77"/>
      <c r="T1308" s="3"/>
    </row>
    <row r="1309" spans="1:20" ht="14.65" customHeight="1">
      <c r="A1309" s="74"/>
      <c r="B1309" s="78"/>
      <c r="C1309" s="75"/>
      <c r="D1309" s="82" t="s">
        <v>285</v>
      </c>
      <c r="E1309" s="83"/>
      <c r="F1309" s="84"/>
      <c r="G1309" s="74"/>
      <c r="H1309" s="75"/>
      <c r="I1309" s="3"/>
      <c r="J1309" s="3"/>
      <c r="K1309" s="74"/>
      <c r="L1309" s="75"/>
      <c r="M1309" s="6">
        <v>1</v>
      </c>
      <c r="N1309" s="9" t="s">
        <v>34</v>
      </c>
      <c r="O1309" s="4">
        <v>2000000</v>
      </c>
      <c r="P1309" s="76">
        <v>2000000</v>
      </c>
      <c r="Q1309" s="77"/>
      <c r="R1309" s="76">
        <v>2000000</v>
      </c>
      <c r="S1309" s="77"/>
      <c r="T1309" s="3"/>
    </row>
    <row r="1310" spans="1:20" ht="14.65" customHeight="1">
      <c r="A1310" s="85" t="s">
        <v>70</v>
      </c>
      <c r="B1310" s="86"/>
      <c r="C1310" s="87"/>
      <c r="D1310" s="88" t="s">
        <v>71</v>
      </c>
      <c r="E1310" s="89"/>
      <c r="F1310" s="90"/>
      <c r="G1310" s="74"/>
      <c r="H1310" s="75"/>
      <c r="I1310" s="3"/>
      <c r="J1310" s="3"/>
      <c r="K1310" s="74"/>
      <c r="L1310" s="75"/>
      <c r="M1310" s="3"/>
      <c r="N1310" s="3"/>
      <c r="O1310" s="3"/>
      <c r="P1310" s="76">
        <v>716600</v>
      </c>
      <c r="Q1310" s="77"/>
      <c r="R1310" s="76">
        <v>716600</v>
      </c>
      <c r="S1310" s="77"/>
      <c r="T1310" s="3"/>
    </row>
    <row r="1311" spans="1:20" ht="14.65" customHeight="1">
      <c r="A1311" s="71" t="s">
        <v>72</v>
      </c>
      <c r="B1311" s="72"/>
      <c r="C1311" s="73"/>
      <c r="D1311" s="71" t="s">
        <v>73</v>
      </c>
      <c r="E1311" s="72"/>
      <c r="F1311" s="73"/>
      <c r="G1311" s="74"/>
      <c r="H1311" s="75"/>
      <c r="I1311" s="3"/>
      <c r="J1311" s="3"/>
      <c r="K1311" s="74"/>
      <c r="L1311" s="75"/>
      <c r="M1311" s="3"/>
      <c r="N1311" s="3"/>
      <c r="O1311" s="3"/>
      <c r="P1311" s="76">
        <v>716600</v>
      </c>
      <c r="Q1311" s="77"/>
      <c r="R1311" s="76">
        <v>716600</v>
      </c>
      <c r="S1311" s="77"/>
      <c r="T1311" s="3"/>
    </row>
    <row r="1312" spans="1:20" ht="14.65" customHeight="1">
      <c r="A1312" s="74"/>
      <c r="B1312" s="78"/>
      <c r="C1312" s="75"/>
      <c r="D1312" s="79" t="s">
        <v>292</v>
      </c>
      <c r="E1312" s="80"/>
      <c r="F1312" s="81"/>
      <c r="G1312" s="74"/>
      <c r="H1312" s="75"/>
      <c r="I1312" s="3"/>
      <c r="J1312" s="3"/>
      <c r="K1312" s="74"/>
      <c r="L1312" s="75"/>
      <c r="M1312" s="6">
        <v>1</v>
      </c>
      <c r="N1312" s="9" t="s">
        <v>34</v>
      </c>
      <c r="O1312" s="4">
        <v>716600</v>
      </c>
      <c r="P1312" s="76">
        <v>716600</v>
      </c>
      <c r="Q1312" s="77"/>
      <c r="R1312" s="76">
        <v>716600</v>
      </c>
      <c r="S1312" s="77"/>
      <c r="T1312" s="3"/>
    </row>
    <row r="1313" spans="1:20" ht="14.65" customHeight="1">
      <c r="A1313" s="85" t="s">
        <v>4</v>
      </c>
      <c r="B1313" s="86"/>
      <c r="C1313" s="87"/>
      <c r="D1313" s="88" t="s">
        <v>5</v>
      </c>
      <c r="E1313" s="89"/>
      <c r="F1313" s="90"/>
      <c r="G1313" s="74"/>
      <c r="H1313" s="75"/>
      <c r="I1313" s="3"/>
      <c r="J1313" s="3"/>
      <c r="K1313" s="74"/>
      <c r="L1313" s="75"/>
      <c r="M1313" s="3"/>
      <c r="N1313" s="3"/>
      <c r="O1313" s="3"/>
      <c r="P1313" s="76">
        <v>45800000</v>
      </c>
      <c r="Q1313" s="77"/>
      <c r="R1313" s="101">
        <v>45800000</v>
      </c>
      <c r="S1313" s="102"/>
      <c r="T1313" s="3"/>
    </row>
    <row r="1314" spans="1:20" ht="14.65" customHeight="1">
      <c r="A1314" s="85" t="s">
        <v>6</v>
      </c>
      <c r="B1314" s="86"/>
      <c r="C1314" s="87"/>
      <c r="D1314" s="88" t="s">
        <v>7</v>
      </c>
      <c r="E1314" s="89"/>
      <c r="F1314" s="90"/>
      <c r="G1314" s="74"/>
      <c r="H1314" s="75"/>
      <c r="I1314" s="3"/>
      <c r="J1314" s="3"/>
      <c r="K1314" s="74"/>
      <c r="L1314" s="75"/>
      <c r="M1314" s="3"/>
      <c r="N1314" s="3"/>
      <c r="O1314" s="3"/>
      <c r="P1314" s="76">
        <v>45800000</v>
      </c>
      <c r="Q1314" s="77"/>
      <c r="R1314" s="101">
        <v>45800000</v>
      </c>
      <c r="S1314" s="102"/>
      <c r="T1314" s="3"/>
    </row>
    <row r="1315" spans="1:20" ht="14.65" customHeight="1">
      <c r="A1315" s="85" t="s">
        <v>45</v>
      </c>
      <c r="B1315" s="86"/>
      <c r="C1315" s="87"/>
      <c r="D1315" s="88" t="s">
        <v>46</v>
      </c>
      <c r="E1315" s="89"/>
      <c r="F1315" s="90"/>
      <c r="G1315" s="74"/>
      <c r="H1315" s="75"/>
      <c r="I1315" s="3"/>
      <c r="J1315" s="3"/>
      <c r="K1315" s="74"/>
      <c r="L1315" s="75"/>
      <c r="M1315" s="3"/>
      <c r="N1315" s="3"/>
      <c r="O1315" s="3"/>
      <c r="P1315" s="76">
        <v>1813800</v>
      </c>
      <c r="Q1315" s="77"/>
      <c r="R1315" s="99">
        <v>1813800</v>
      </c>
      <c r="S1315" s="100"/>
      <c r="T1315" s="3"/>
    </row>
    <row r="1316" spans="1:20" ht="14.65" customHeight="1">
      <c r="A1316" s="71" t="s">
        <v>85</v>
      </c>
      <c r="B1316" s="72"/>
      <c r="C1316" s="73"/>
      <c r="D1316" s="71" t="s">
        <v>86</v>
      </c>
      <c r="E1316" s="72"/>
      <c r="F1316" s="73"/>
      <c r="G1316" s="74"/>
      <c r="H1316" s="75"/>
      <c r="I1316" s="3"/>
      <c r="J1316" s="3"/>
      <c r="K1316" s="74"/>
      <c r="L1316" s="75"/>
      <c r="M1316" s="3"/>
      <c r="N1316" s="3"/>
      <c r="O1316" s="3"/>
      <c r="P1316" s="76">
        <v>1813800</v>
      </c>
      <c r="Q1316" s="77"/>
      <c r="R1316" s="99">
        <v>1813800</v>
      </c>
      <c r="S1316" s="100"/>
      <c r="T1316" s="3"/>
    </row>
    <row r="1317" spans="1:20" ht="14.65" customHeight="1">
      <c r="A1317" s="74"/>
      <c r="B1317" s="78"/>
      <c r="C1317" s="75"/>
      <c r="D1317" s="82" t="s">
        <v>96</v>
      </c>
      <c r="E1317" s="83"/>
      <c r="F1317" s="84"/>
      <c r="G1317" s="74"/>
      <c r="H1317" s="75"/>
      <c r="I1317" s="3"/>
      <c r="J1317" s="3"/>
      <c r="K1317" s="74"/>
      <c r="L1317" s="75"/>
      <c r="M1317" s="6">
        <v>11</v>
      </c>
      <c r="N1317" s="8" t="s">
        <v>24</v>
      </c>
      <c r="O1317" s="4">
        <v>79600</v>
      </c>
      <c r="P1317" s="76">
        <v>875600</v>
      </c>
      <c r="Q1317" s="77"/>
      <c r="R1317" s="97">
        <v>875600</v>
      </c>
      <c r="S1317" s="98"/>
      <c r="T1317" s="3"/>
    </row>
    <row r="1318" spans="1:20" ht="14.65" customHeight="1">
      <c r="A1318" s="74"/>
      <c r="B1318" s="78"/>
      <c r="C1318" s="75"/>
      <c r="D1318" s="82" t="s">
        <v>100</v>
      </c>
      <c r="E1318" s="83"/>
      <c r="F1318" s="84"/>
      <c r="G1318" s="74"/>
      <c r="H1318" s="75"/>
      <c r="I1318" s="3"/>
      <c r="J1318" s="3"/>
      <c r="K1318" s="74"/>
      <c r="L1318" s="75"/>
      <c r="M1318" s="6">
        <v>5</v>
      </c>
      <c r="N1318" s="8" t="s">
        <v>52</v>
      </c>
      <c r="O1318" s="4">
        <v>2600</v>
      </c>
      <c r="P1318" s="76">
        <v>13000</v>
      </c>
      <c r="Q1318" s="77"/>
      <c r="R1318" s="97">
        <v>13000</v>
      </c>
      <c r="S1318" s="98"/>
      <c r="T1318" s="3"/>
    </row>
    <row r="1319" spans="1:20" ht="12.4" customHeight="1">
      <c r="A1319" s="94"/>
      <c r="B1319" s="95"/>
      <c r="C1319" s="96"/>
      <c r="D1319" s="94"/>
      <c r="E1319" s="95"/>
      <c r="F1319" s="96"/>
      <c r="G1319" s="94"/>
      <c r="H1319" s="96"/>
      <c r="I1319" s="11"/>
      <c r="J1319" s="11"/>
      <c r="K1319" s="94"/>
      <c r="L1319" s="96"/>
      <c r="M1319" s="11"/>
      <c r="N1319" s="11"/>
      <c r="O1319" s="11"/>
      <c r="P1319" s="94"/>
      <c r="Q1319" s="96"/>
      <c r="R1319" s="94"/>
      <c r="S1319" s="96"/>
      <c r="T1319" s="11"/>
    </row>
    <row r="1320" spans="1:20" ht="14.65" customHeight="1">
      <c r="A1320" s="91" t="s">
        <v>91</v>
      </c>
      <c r="B1320" s="92"/>
      <c r="C1320" s="93"/>
      <c r="D1320" s="82" t="s">
        <v>394</v>
      </c>
      <c r="E1320" s="83"/>
      <c r="F1320" s="84"/>
      <c r="G1320" s="74"/>
      <c r="H1320" s="75"/>
      <c r="I1320" s="3"/>
      <c r="J1320" s="3"/>
      <c r="K1320" s="74"/>
      <c r="L1320" s="75"/>
      <c r="M1320" s="6">
        <v>3</v>
      </c>
      <c r="N1320" s="8" t="s">
        <v>52</v>
      </c>
      <c r="O1320" s="4">
        <v>32100</v>
      </c>
      <c r="P1320" s="76">
        <v>96300</v>
      </c>
      <c r="Q1320" s="77"/>
      <c r="R1320" s="76">
        <v>96300</v>
      </c>
      <c r="S1320" s="77"/>
      <c r="T1320" s="3"/>
    </row>
    <row r="1321" spans="1:20" ht="14.65" customHeight="1">
      <c r="A1321" s="74"/>
      <c r="B1321" s="78"/>
      <c r="C1321" s="75"/>
      <c r="D1321" s="82" t="s">
        <v>99</v>
      </c>
      <c r="E1321" s="83"/>
      <c r="F1321" s="84"/>
      <c r="G1321" s="74"/>
      <c r="H1321" s="75"/>
      <c r="I1321" s="3"/>
      <c r="J1321" s="3"/>
      <c r="K1321" s="74"/>
      <c r="L1321" s="75"/>
      <c r="M1321" s="6">
        <v>3</v>
      </c>
      <c r="N1321" s="8" t="s">
        <v>52</v>
      </c>
      <c r="O1321" s="4">
        <v>11900</v>
      </c>
      <c r="P1321" s="76">
        <v>35700</v>
      </c>
      <c r="Q1321" s="77"/>
      <c r="R1321" s="76">
        <v>35700</v>
      </c>
      <c r="S1321" s="77"/>
      <c r="T1321" s="3"/>
    </row>
    <row r="1322" spans="1:20" ht="25.9" customHeight="1">
      <c r="A1322" s="74"/>
      <c r="B1322" s="78"/>
      <c r="C1322" s="75"/>
      <c r="D1322" s="88" t="s">
        <v>108</v>
      </c>
      <c r="E1322" s="89"/>
      <c r="F1322" s="90"/>
      <c r="G1322" s="74"/>
      <c r="H1322" s="75"/>
      <c r="I1322" s="3"/>
      <c r="J1322" s="3"/>
      <c r="K1322" s="74"/>
      <c r="L1322" s="75"/>
      <c r="M1322" s="6">
        <v>4</v>
      </c>
      <c r="N1322" s="8" t="s">
        <v>52</v>
      </c>
      <c r="O1322" s="4">
        <v>198300</v>
      </c>
      <c r="P1322" s="76">
        <v>793200</v>
      </c>
      <c r="Q1322" s="77"/>
      <c r="R1322" s="76">
        <v>793200</v>
      </c>
      <c r="S1322" s="77"/>
      <c r="T1322" s="3"/>
    </row>
    <row r="1323" spans="1:20" ht="14.65" customHeight="1">
      <c r="A1323" s="85" t="s">
        <v>8</v>
      </c>
      <c r="B1323" s="86"/>
      <c r="C1323" s="87"/>
      <c r="D1323" s="88" t="s">
        <v>9</v>
      </c>
      <c r="E1323" s="89"/>
      <c r="F1323" s="90"/>
      <c r="G1323" s="74"/>
      <c r="H1323" s="75"/>
      <c r="I1323" s="3"/>
      <c r="J1323" s="3"/>
      <c r="K1323" s="74"/>
      <c r="L1323" s="75"/>
      <c r="M1323" s="3"/>
      <c r="N1323" s="3"/>
      <c r="O1323" s="3"/>
      <c r="P1323" s="76">
        <v>40800000</v>
      </c>
      <c r="Q1323" s="77"/>
      <c r="R1323" s="76">
        <v>40800000</v>
      </c>
      <c r="S1323" s="77"/>
      <c r="T1323" s="3"/>
    </row>
    <row r="1324" spans="1:20" ht="14.65" customHeight="1">
      <c r="A1324" s="71" t="s">
        <v>10</v>
      </c>
      <c r="B1324" s="72"/>
      <c r="C1324" s="73"/>
      <c r="D1324" s="71" t="s">
        <v>11</v>
      </c>
      <c r="E1324" s="72"/>
      <c r="F1324" s="73"/>
      <c r="G1324" s="74"/>
      <c r="H1324" s="75"/>
      <c r="I1324" s="3"/>
      <c r="J1324" s="3"/>
      <c r="K1324" s="74"/>
      <c r="L1324" s="75"/>
      <c r="M1324" s="3"/>
      <c r="N1324" s="3"/>
      <c r="O1324" s="3"/>
      <c r="P1324" s="76">
        <v>40800000</v>
      </c>
      <c r="Q1324" s="77"/>
      <c r="R1324" s="76">
        <v>40800000</v>
      </c>
      <c r="S1324" s="77"/>
      <c r="T1324" s="3"/>
    </row>
    <row r="1325" spans="1:20" ht="25.9" customHeight="1">
      <c r="A1325" s="74"/>
      <c r="B1325" s="78"/>
      <c r="C1325" s="75"/>
      <c r="D1325" s="88" t="s">
        <v>14</v>
      </c>
      <c r="E1325" s="89"/>
      <c r="F1325" s="90"/>
      <c r="G1325" s="74"/>
      <c r="H1325" s="75"/>
      <c r="I1325" s="3"/>
      <c r="J1325" s="3"/>
      <c r="K1325" s="74"/>
      <c r="L1325" s="75"/>
      <c r="M1325" s="6">
        <v>24</v>
      </c>
      <c r="N1325" s="7" t="s">
        <v>13</v>
      </c>
      <c r="O1325" s="4">
        <v>1700000</v>
      </c>
      <c r="P1325" s="76">
        <v>40800000</v>
      </c>
      <c r="Q1325" s="77"/>
      <c r="R1325" s="76">
        <v>40800000</v>
      </c>
      <c r="S1325" s="77"/>
      <c r="T1325" s="3"/>
    </row>
    <row r="1326" spans="1:20" ht="14.65" customHeight="1">
      <c r="A1326" s="85" t="s">
        <v>19</v>
      </c>
      <c r="B1326" s="86"/>
      <c r="C1326" s="87"/>
      <c r="D1326" s="88" t="s">
        <v>20</v>
      </c>
      <c r="E1326" s="89"/>
      <c r="F1326" s="90"/>
      <c r="G1326" s="74"/>
      <c r="H1326" s="75"/>
      <c r="I1326" s="3"/>
      <c r="J1326" s="3"/>
      <c r="K1326" s="74"/>
      <c r="L1326" s="75"/>
      <c r="M1326" s="3"/>
      <c r="N1326" s="3"/>
      <c r="O1326" s="3"/>
      <c r="P1326" s="76">
        <v>500000</v>
      </c>
      <c r="Q1326" s="77"/>
      <c r="R1326" s="76">
        <v>500000</v>
      </c>
      <c r="S1326" s="77"/>
      <c r="T1326" s="3"/>
    </row>
    <row r="1327" spans="1:20" ht="14.65" customHeight="1">
      <c r="A1327" s="71" t="s">
        <v>27</v>
      </c>
      <c r="B1327" s="72"/>
      <c r="C1327" s="73"/>
      <c r="D1327" s="71" t="s">
        <v>28</v>
      </c>
      <c r="E1327" s="72"/>
      <c r="F1327" s="73"/>
      <c r="G1327" s="74"/>
      <c r="H1327" s="75"/>
      <c r="I1327" s="3"/>
      <c r="J1327" s="3"/>
      <c r="K1327" s="74"/>
      <c r="L1327" s="75"/>
      <c r="M1327" s="3"/>
      <c r="N1327" s="3"/>
      <c r="O1327" s="3"/>
      <c r="P1327" s="76">
        <v>500000</v>
      </c>
      <c r="Q1327" s="77"/>
      <c r="R1327" s="76">
        <v>500000</v>
      </c>
      <c r="S1327" s="77"/>
      <c r="T1327" s="3"/>
    </row>
    <row r="1328" spans="1:20" ht="14.65" customHeight="1">
      <c r="A1328" s="74"/>
      <c r="B1328" s="78"/>
      <c r="C1328" s="75"/>
      <c r="D1328" s="82" t="s">
        <v>29</v>
      </c>
      <c r="E1328" s="83"/>
      <c r="F1328" s="84"/>
      <c r="G1328" s="74"/>
      <c r="H1328" s="75"/>
      <c r="I1328" s="3"/>
      <c r="J1328" s="3"/>
      <c r="K1328" s="74"/>
      <c r="L1328" s="75"/>
      <c r="M1328" s="4">
        <v>2500</v>
      </c>
      <c r="N1328" s="9" t="s">
        <v>30</v>
      </c>
      <c r="O1328" s="6">
        <v>200</v>
      </c>
      <c r="P1328" s="76">
        <v>500000</v>
      </c>
      <c r="Q1328" s="77"/>
      <c r="R1328" s="76">
        <v>500000</v>
      </c>
      <c r="S1328" s="77"/>
      <c r="T1328" s="3"/>
    </row>
    <row r="1329" spans="1:20" ht="14.65" customHeight="1">
      <c r="A1329" s="85" t="s">
        <v>126</v>
      </c>
      <c r="B1329" s="86"/>
      <c r="C1329" s="87"/>
      <c r="D1329" s="88" t="s">
        <v>127</v>
      </c>
      <c r="E1329" s="89"/>
      <c r="F1329" s="90"/>
      <c r="G1329" s="74"/>
      <c r="H1329" s="75"/>
      <c r="I1329" s="3"/>
      <c r="J1329" s="3"/>
      <c r="K1329" s="74"/>
      <c r="L1329" s="75"/>
      <c r="M1329" s="3"/>
      <c r="N1329" s="3"/>
      <c r="O1329" s="3"/>
      <c r="P1329" s="76">
        <v>1200000</v>
      </c>
      <c r="Q1329" s="77"/>
      <c r="R1329" s="76">
        <v>1200000</v>
      </c>
      <c r="S1329" s="77"/>
      <c r="T1329" s="3"/>
    </row>
    <row r="1330" spans="1:20" ht="25.9" customHeight="1">
      <c r="A1330" s="71" t="s">
        <v>128</v>
      </c>
      <c r="B1330" s="72"/>
      <c r="C1330" s="73"/>
      <c r="D1330" s="71" t="s">
        <v>129</v>
      </c>
      <c r="E1330" s="72"/>
      <c r="F1330" s="73"/>
      <c r="G1330" s="74"/>
      <c r="H1330" s="75"/>
      <c r="I1330" s="3"/>
      <c r="J1330" s="3"/>
      <c r="K1330" s="74"/>
      <c r="L1330" s="75"/>
      <c r="M1330" s="3"/>
      <c r="N1330" s="3"/>
      <c r="O1330" s="3"/>
      <c r="P1330" s="76">
        <v>1200000</v>
      </c>
      <c r="Q1330" s="77"/>
      <c r="R1330" s="76">
        <v>1200000</v>
      </c>
      <c r="S1330" s="77"/>
      <c r="T1330" s="3"/>
    </row>
    <row r="1331" spans="1:20" ht="14.65" customHeight="1">
      <c r="A1331" s="74"/>
      <c r="B1331" s="78"/>
      <c r="C1331" s="75"/>
      <c r="D1331" s="82" t="s">
        <v>551</v>
      </c>
      <c r="E1331" s="83"/>
      <c r="F1331" s="84"/>
      <c r="G1331" s="74"/>
      <c r="H1331" s="75"/>
      <c r="I1331" s="3"/>
      <c r="J1331" s="3"/>
      <c r="K1331" s="74"/>
      <c r="L1331" s="75"/>
      <c r="M1331" s="6">
        <v>1</v>
      </c>
      <c r="N1331" s="9" t="s">
        <v>34</v>
      </c>
      <c r="O1331" s="4">
        <v>1200000</v>
      </c>
      <c r="P1331" s="76">
        <v>1200000</v>
      </c>
      <c r="Q1331" s="77"/>
      <c r="R1331" s="76">
        <v>1200000</v>
      </c>
      <c r="S1331" s="77"/>
      <c r="T1331" s="3"/>
    </row>
    <row r="1332" spans="1:20" ht="14.65" customHeight="1">
      <c r="A1332" s="85" t="s">
        <v>70</v>
      </c>
      <c r="B1332" s="86"/>
      <c r="C1332" s="87"/>
      <c r="D1332" s="88" t="s">
        <v>71</v>
      </c>
      <c r="E1332" s="89"/>
      <c r="F1332" s="90"/>
      <c r="G1332" s="74"/>
      <c r="H1332" s="75"/>
      <c r="I1332" s="3"/>
      <c r="J1332" s="3"/>
      <c r="K1332" s="74"/>
      <c r="L1332" s="75"/>
      <c r="M1332" s="3"/>
      <c r="N1332" s="3"/>
      <c r="O1332" s="3"/>
      <c r="P1332" s="76">
        <v>1486200</v>
      </c>
      <c r="Q1332" s="77"/>
      <c r="R1332" s="76">
        <v>1486200</v>
      </c>
      <c r="S1332" s="77"/>
      <c r="T1332" s="3"/>
    </row>
    <row r="1333" spans="1:20" ht="14.65" customHeight="1">
      <c r="A1333" s="71" t="s">
        <v>72</v>
      </c>
      <c r="B1333" s="72"/>
      <c r="C1333" s="73"/>
      <c r="D1333" s="71" t="s">
        <v>73</v>
      </c>
      <c r="E1333" s="72"/>
      <c r="F1333" s="73"/>
      <c r="G1333" s="74"/>
      <c r="H1333" s="75"/>
      <c r="I1333" s="3"/>
      <c r="J1333" s="3"/>
      <c r="K1333" s="74"/>
      <c r="L1333" s="75"/>
      <c r="M1333" s="3"/>
      <c r="N1333" s="3"/>
      <c r="O1333" s="3"/>
      <c r="P1333" s="76">
        <v>1486200</v>
      </c>
      <c r="Q1333" s="77"/>
      <c r="R1333" s="76">
        <v>1486200</v>
      </c>
      <c r="S1333" s="77"/>
      <c r="T1333" s="3"/>
    </row>
    <row r="1334" spans="1:20" ht="14.65" customHeight="1">
      <c r="A1334" s="74"/>
      <c r="B1334" s="78"/>
      <c r="C1334" s="75"/>
      <c r="D1334" s="79" t="s">
        <v>292</v>
      </c>
      <c r="E1334" s="80"/>
      <c r="F1334" s="81"/>
      <c r="G1334" s="74"/>
      <c r="H1334" s="75"/>
      <c r="I1334" s="3"/>
      <c r="J1334" s="3"/>
      <c r="K1334" s="74"/>
      <c r="L1334" s="75"/>
      <c r="M1334" s="6">
        <v>1</v>
      </c>
      <c r="N1334" s="9" t="s">
        <v>34</v>
      </c>
      <c r="O1334" s="4">
        <v>1486200</v>
      </c>
      <c r="P1334" s="76">
        <v>1486200</v>
      </c>
      <c r="Q1334" s="77"/>
      <c r="R1334" s="76">
        <v>1486200</v>
      </c>
      <c r="S1334" s="77"/>
      <c r="T1334" s="3"/>
    </row>
  </sheetData>
  <mergeCells count="8003">
    <mergeCell ref="A3:C3"/>
    <mergeCell ref="D3:F3"/>
    <mergeCell ref="G3:H3"/>
    <mergeCell ref="K3:L3"/>
    <mergeCell ref="P3:Q3"/>
    <mergeCell ref="R3:S3"/>
    <mergeCell ref="A4:C4"/>
    <mergeCell ref="D4:F4"/>
    <mergeCell ref="G4:H4"/>
    <mergeCell ref="K4:L4"/>
    <mergeCell ref="P4:Q4"/>
    <mergeCell ref="R4:S4"/>
    <mergeCell ref="D1:F1"/>
    <mergeCell ref="G1:H1"/>
    <mergeCell ref="K1:L1"/>
    <mergeCell ref="P1:Q1"/>
    <mergeCell ref="R1:S1"/>
    <mergeCell ref="A2:C2"/>
    <mergeCell ref="D2:F2"/>
    <mergeCell ref="G2:H2"/>
    <mergeCell ref="K2:L2"/>
    <mergeCell ref="P2:Q2"/>
    <mergeCell ref="R2:S2"/>
    <mergeCell ref="A8:C8"/>
    <mergeCell ref="D8:F8"/>
    <mergeCell ref="G8:H8"/>
    <mergeCell ref="K8:L8"/>
    <mergeCell ref="P8:Q8"/>
    <mergeCell ref="R8:S8"/>
    <mergeCell ref="A7:C7"/>
    <mergeCell ref="D7:F7"/>
    <mergeCell ref="G7:H7"/>
    <mergeCell ref="K7:L7"/>
    <mergeCell ref="P7:Q7"/>
    <mergeCell ref="R7:S7"/>
    <mergeCell ref="A5:C5"/>
    <mergeCell ref="D5:F5"/>
    <mergeCell ref="G5:H5"/>
    <mergeCell ref="K5:L5"/>
    <mergeCell ref="P5:Q5"/>
    <mergeCell ref="R5:S5"/>
    <mergeCell ref="A6:C6"/>
    <mergeCell ref="D6:F6"/>
    <mergeCell ref="G6:H6"/>
    <mergeCell ref="K6:L6"/>
    <mergeCell ref="P6:Q6"/>
    <mergeCell ref="R6:S6"/>
    <mergeCell ref="A11:C11"/>
    <mergeCell ref="D11:F11"/>
    <mergeCell ref="G11:H11"/>
    <mergeCell ref="K11:L11"/>
    <mergeCell ref="P11:Q11"/>
    <mergeCell ref="R11:S11"/>
    <mergeCell ref="A12:C12"/>
    <mergeCell ref="D12:F12"/>
    <mergeCell ref="G12:H12"/>
    <mergeCell ref="K12:L12"/>
    <mergeCell ref="P12:Q12"/>
    <mergeCell ref="R12:S12"/>
    <mergeCell ref="A9:C9"/>
    <mergeCell ref="D9:F9"/>
    <mergeCell ref="G9:H9"/>
    <mergeCell ref="K9:L9"/>
    <mergeCell ref="P9:Q9"/>
    <mergeCell ref="R9:S9"/>
    <mergeCell ref="A10:C10"/>
    <mergeCell ref="D10:F10"/>
    <mergeCell ref="G10:H10"/>
    <mergeCell ref="K10:L10"/>
    <mergeCell ref="P10:Q10"/>
    <mergeCell ref="R10:S10"/>
    <mergeCell ref="A15:C15"/>
    <mergeCell ref="D15:F15"/>
    <mergeCell ref="G15:H15"/>
    <mergeCell ref="K15:L15"/>
    <mergeCell ref="P15:Q15"/>
    <mergeCell ref="R15:S15"/>
    <mergeCell ref="A16:C16"/>
    <mergeCell ref="D16:F16"/>
    <mergeCell ref="G16:H16"/>
    <mergeCell ref="K16:L16"/>
    <mergeCell ref="P16:Q16"/>
    <mergeCell ref="R16:S16"/>
    <mergeCell ref="A13:C13"/>
    <mergeCell ref="D13:F13"/>
    <mergeCell ref="G13:H13"/>
    <mergeCell ref="K13:L13"/>
    <mergeCell ref="P13:Q13"/>
    <mergeCell ref="R13:S13"/>
    <mergeCell ref="A14:C14"/>
    <mergeCell ref="D14:F14"/>
    <mergeCell ref="G14:H14"/>
    <mergeCell ref="K14:L14"/>
    <mergeCell ref="P14:Q14"/>
    <mergeCell ref="R14:S14"/>
    <mergeCell ref="A17:C17"/>
    <mergeCell ref="D17:F17"/>
    <mergeCell ref="G17:H17"/>
    <mergeCell ref="K17:L17"/>
    <mergeCell ref="P17:Q17"/>
    <mergeCell ref="R17:S17"/>
    <mergeCell ref="A18:C18"/>
    <mergeCell ref="D18:F18"/>
    <mergeCell ref="G18:H18"/>
    <mergeCell ref="K18:L18"/>
    <mergeCell ref="P18:Q18"/>
    <mergeCell ref="R18:S18"/>
    <mergeCell ref="A19:C19"/>
    <mergeCell ref="D19:F19"/>
    <mergeCell ref="G19:H19"/>
    <mergeCell ref="K19:L19"/>
    <mergeCell ref="P19:Q19"/>
    <mergeCell ref="R19:S19"/>
    <mergeCell ref="P22:Q22"/>
    <mergeCell ref="R22:S22"/>
    <mergeCell ref="K23:L23"/>
    <mergeCell ref="P23:Q23"/>
    <mergeCell ref="R23:S23"/>
    <mergeCell ref="A23:C23"/>
    <mergeCell ref="D23:F23"/>
    <mergeCell ref="G23:H23"/>
    <mergeCell ref="D20:F20"/>
    <mergeCell ref="G20:H20"/>
    <mergeCell ref="K20:L20"/>
    <mergeCell ref="P20:Q20"/>
    <mergeCell ref="R20:S20"/>
    <mergeCell ref="A21:C21"/>
    <mergeCell ref="D21:F21"/>
    <mergeCell ref="A22:C22"/>
    <mergeCell ref="D22:F22"/>
    <mergeCell ref="G22:H22"/>
    <mergeCell ref="K22:L22"/>
    <mergeCell ref="G21:H21"/>
    <mergeCell ref="K21:L21"/>
    <mergeCell ref="P21:Q21"/>
    <mergeCell ref="R21:S21"/>
    <mergeCell ref="A20:C20"/>
    <mergeCell ref="G31:H31"/>
    <mergeCell ref="K31:L31"/>
    <mergeCell ref="P31:Q31"/>
    <mergeCell ref="R31:S31"/>
    <mergeCell ref="A24:C24"/>
    <mergeCell ref="D24:F24"/>
    <mergeCell ref="G24:H24"/>
    <mergeCell ref="K24:L24"/>
    <mergeCell ref="P24:Q24"/>
    <mergeCell ref="R24:S24"/>
    <mergeCell ref="A25:C25"/>
    <mergeCell ref="D25:F25"/>
    <mergeCell ref="G25:H25"/>
    <mergeCell ref="K25:L25"/>
    <mergeCell ref="P25:Q25"/>
    <mergeCell ref="G27:H27"/>
    <mergeCell ref="K27:L27"/>
    <mergeCell ref="P27:Q27"/>
    <mergeCell ref="R27:S27"/>
    <mergeCell ref="A27:C27"/>
    <mergeCell ref="R25:S25"/>
    <mergeCell ref="A26:C26"/>
    <mergeCell ref="D26:F26"/>
    <mergeCell ref="G26:H26"/>
    <mergeCell ref="K26:L26"/>
    <mergeCell ref="P26:Q26"/>
    <mergeCell ref="R26:S26"/>
    <mergeCell ref="D27:F27"/>
    <mergeCell ref="A33:C33"/>
    <mergeCell ref="D33:F33"/>
    <mergeCell ref="G33:H33"/>
    <mergeCell ref="K33:L33"/>
    <mergeCell ref="P33:Q33"/>
    <mergeCell ref="R33:S33"/>
    <mergeCell ref="A28:C28"/>
    <mergeCell ref="D28:F28"/>
    <mergeCell ref="G28:H28"/>
    <mergeCell ref="K28:L28"/>
    <mergeCell ref="P28:Q28"/>
    <mergeCell ref="R28:S28"/>
    <mergeCell ref="A29:C29"/>
    <mergeCell ref="D29:F29"/>
    <mergeCell ref="G29:H29"/>
    <mergeCell ref="K29:L29"/>
    <mergeCell ref="P29:Q29"/>
    <mergeCell ref="R29:S29"/>
    <mergeCell ref="A30:C30"/>
    <mergeCell ref="D30:F30"/>
    <mergeCell ref="G30:H30"/>
    <mergeCell ref="K30:L30"/>
    <mergeCell ref="P30:Q30"/>
    <mergeCell ref="R30:S30"/>
    <mergeCell ref="A31:C31"/>
    <mergeCell ref="D31:F31"/>
    <mergeCell ref="A32:C32"/>
    <mergeCell ref="D32:F32"/>
    <mergeCell ref="G32:H32"/>
    <mergeCell ref="K32:L32"/>
    <mergeCell ref="P32:Q32"/>
    <mergeCell ref="R32:S32"/>
    <mergeCell ref="A36:C36"/>
    <mergeCell ref="D36:F36"/>
    <mergeCell ref="G36:H36"/>
    <mergeCell ref="K36:L36"/>
    <mergeCell ref="P36:Q36"/>
    <mergeCell ref="R36:S36"/>
    <mergeCell ref="A37:C37"/>
    <mergeCell ref="D37:F37"/>
    <mergeCell ref="G37:H37"/>
    <mergeCell ref="K37:L37"/>
    <mergeCell ref="P37:Q37"/>
    <mergeCell ref="R37:S37"/>
    <mergeCell ref="A34:C34"/>
    <mergeCell ref="D34:F34"/>
    <mergeCell ref="G34:H34"/>
    <mergeCell ref="K34:L34"/>
    <mergeCell ref="P34:Q34"/>
    <mergeCell ref="R34:S34"/>
    <mergeCell ref="A35:C35"/>
    <mergeCell ref="D35:F35"/>
    <mergeCell ref="G35:H35"/>
    <mergeCell ref="K35:L35"/>
    <mergeCell ref="P35:Q35"/>
    <mergeCell ref="R35:S35"/>
    <mergeCell ref="A40:C40"/>
    <mergeCell ref="D40:F40"/>
    <mergeCell ref="G40:H40"/>
    <mergeCell ref="K40:L40"/>
    <mergeCell ref="P40:Q40"/>
    <mergeCell ref="R40:S40"/>
    <mergeCell ref="A41:C41"/>
    <mergeCell ref="D41:F41"/>
    <mergeCell ref="G41:H41"/>
    <mergeCell ref="K41:L41"/>
    <mergeCell ref="P41:Q41"/>
    <mergeCell ref="R41:S41"/>
    <mergeCell ref="A38:C38"/>
    <mergeCell ref="D38:F38"/>
    <mergeCell ref="G38:H38"/>
    <mergeCell ref="K38:L38"/>
    <mergeCell ref="P38:Q38"/>
    <mergeCell ref="R38:S38"/>
    <mergeCell ref="A39:C39"/>
    <mergeCell ref="D39:F39"/>
    <mergeCell ref="G39:H39"/>
    <mergeCell ref="K39:L39"/>
    <mergeCell ref="P39:Q39"/>
    <mergeCell ref="R39:S39"/>
    <mergeCell ref="A44:C44"/>
    <mergeCell ref="D44:F44"/>
    <mergeCell ref="G44:H44"/>
    <mergeCell ref="K44:L44"/>
    <mergeCell ref="P44:Q44"/>
    <mergeCell ref="R44:S44"/>
    <mergeCell ref="A45:C45"/>
    <mergeCell ref="D45:F45"/>
    <mergeCell ref="G45:H45"/>
    <mergeCell ref="K45:L45"/>
    <mergeCell ref="P45:Q45"/>
    <mergeCell ref="R45:S45"/>
    <mergeCell ref="A42:C42"/>
    <mergeCell ref="D42:F42"/>
    <mergeCell ref="G42:H42"/>
    <mergeCell ref="K42:L42"/>
    <mergeCell ref="P42:Q42"/>
    <mergeCell ref="R42:S42"/>
    <mergeCell ref="A43:C43"/>
    <mergeCell ref="D43:F43"/>
    <mergeCell ref="G43:H43"/>
    <mergeCell ref="K43:L43"/>
    <mergeCell ref="P43:Q43"/>
    <mergeCell ref="R43:S43"/>
    <mergeCell ref="A48:C48"/>
    <mergeCell ref="D48:F48"/>
    <mergeCell ref="G48:H48"/>
    <mergeCell ref="K48:L48"/>
    <mergeCell ref="P48:Q48"/>
    <mergeCell ref="R48:S48"/>
    <mergeCell ref="A49:C49"/>
    <mergeCell ref="D49:F49"/>
    <mergeCell ref="G49:H49"/>
    <mergeCell ref="K49:L49"/>
    <mergeCell ref="P49:Q49"/>
    <mergeCell ref="R49:S49"/>
    <mergeCell ref="A46:C46"/>
    <mergeCell ref="D46:F46"/>
    <mergeCell ref="G46:H46"/>
    <mergeCell ref="K46:L46"/>
    <mergeCell ref="P46:Q46"/>
    <mergeCell ref="R46:S46"/>
    <mergeCell ref="A47:C47"/>
    <mergeCell ref="D47:F47"/>
    <mergeCell ref="G47:H47"/>
    <mergeCell ref="K47:L47"/>
    <mergeCell ref="P47:Q47"/>
    <mergeCell ref="R47:S47"/>
    <mergeCell ref="A53:C53"/>
    <mergeCell ref="D53:F53"/>
    <mergeCell ref="G53:H53"/>
    <mergeCell ref="K53:L53"/>
    <mergeCell ref="P53:Q53"/>
    <mergeCell ref="R53:S53"/>
    <mergeCell ref="A52:C52"/>
    <mergeCell ref="D52:F52"/>
    <mergeCell ref="G52:H52"/>
    <mergeCell ref="K52:L52"/>
    <mergeCell ref="P52:Q52"/>
    <mergeCell ref="R52:S52"/>
    <mergeCell ref="A50:C50"/>
    <mergeCell ref="D50:F50"/>
    <mergeCell ref="G50:H50"/>
    <mergeCell ref="K50:L50"/>
    <mergeCell ref="P50:Q50"/>
    <mergeCell ref="R50:S50"/>
    <mergeCell ref="A51:C51"/>
    <mergeCell ref="D51:F51"/>
    <mergeCell ref="G51:H51"/>
    <mergeCell ref="K51:L51"/>
    <mergeCell ref="P51:Q51"/>
    <mergeCell ref="R51:S51"/>
    <mergeCell ref="A56:C56"/>
    <mergeCell ref="D56:F56"/>
    <mergeCell ref="G56:H56"/>
    <mergeCell ref="K56:L56"/>
    <mergeCell ref="P56:Q56"/>
    <mergeCell ref="R56:S56"/>
    <mergeCell ref="A57:C57"/>
    <mergeCell ref="D57:F57"/>
    <mergeCell ref="G57:H57"/>
    <mergeCell ref="K57:L57"/>
    <mergeCell ref="P57:Q57"/>
    <mergeCell ref="R57:S57"/>
    <mergeCell ref="A54:C54"/>
    <mergeCell ref="D54:F54"/>
    <mergeCell ref="G54:H54"/>
    <mergeCell ref="K54:L54"/>
    <mergeCell ref="P54:Q54"/>
    <mergeCell ref="R54:S54"/>
    <mergeCell ref="A55:C55"/>
    <mergeCell ref="D55:F55"/>
    <mergeCell ref="G55:H55"/>
    <mergeCell ref="K55:L55"/>
    <mergeCell ref="P55:Q55"/>
    <mergeCell ref="R55:S55"/>
    <mergeCell ref="A60:C60"/>
    <mergeCell ref="D60:F60"/>
    <mergeCell ref="G60:H60"/>
    <mergeCell ref="K60:L60"/>
    <mergeCell ref="P60:Q60"/>
    <mergeCell ref="R60:S60"/>
    <mergeCell ref="A61:C61"/>
    <mergeCell ref="D61:F61"/>
    <mergeCell ref="G61:H61"/>
    <mergeCell ref="K61:L61"/>
    <mergeCell ref="P61:Q61"/>
    <mergeCell ref="R61:S61"/>
    <mergeCell ref="A58:C58"/>
    <mergeCell ref="D58:F58"/>
    <mergeCell ref="G58:H58"/>
    <mergeCell ref="K58:L58"/>
    <mergeCell ref="P58:Q58"/>
    <mergeCell ref="R58:S58"/>
    <mergeCell ref="A59:C59"/>
    <mergeCell ref="D59:F59"/>
    <mergeCell ref="G59:H59"/>
    <mergeCell ref="K59:L59"/>
    <mergeCell ref="P59:Q59"/>
    <mergeCell ref="R59:S59"/>
    <mergeCell ref="A64:C64"/>
    <mergeCell ref="D64:F64"/>
    <mergeCell ref="G64:H64"/>
    <mergeCell ref="K64:L64"/>
    <mergeCell ref="P64:Q64"/>
    <mergeCell ref="R64:S64"/>
    <mergeCell ref="A65:C65"/>
    <mergeCell ref="D65:F65"/>
    <mergeCell ref="G65:H65"/>
    <mergeCell ref="K65:L65"/>
    <mergeCell ref="P65:Q65"/>
    <mergeCell ref="R65:S65"/>
    <mergeCell ref="A62:C62"/>
    <mergeCell ref="D62:F62"/>
    <mergeCell ref="G62:H62"/>
    <mergeCell ref="K62:L62"/>
    <mergeCell ref="P62:Q62"/>
    <mergeCell ref="R62:S62"/>
    <mergeCell ref="A63:C63"/>
    <mergeCell ref="D63:F63"/>
    <mergeCell ref="G63:H63"/>
    <mergeCell ref="K63:L63"/>
    <mergeCell ref="P63:Q63"/>
    <mergeCell ref="R63:S63"/>
    <mergeCell ref="A67:C67"/>
    <mergeCell ref="D67:F67"/>
    <mergeCell ref="G67:H67"/>
    <mergeCell ref="K67:L67"/>
    <mergeCell ref="P67:Q67"/>
    <mergeCell ref="R67:S67"/>
    <mergeCell ref="A68:C68"/>
    <mergeCell ref="D68:F68"/>
    <mergeCell ref="G68:H68"/>
    <mergeCell ref="K68:L68"/>
    <mergeCell ref="P68:Q68"/>
    <mergeCell ref="R68:S68"/>
    <mergeCell ref="A66:C66"/>
    <mergeCell ref="D66:F66"/>
    <mergeCell ref="G66:H66"/>
    <mergeCell ref="K66:L66"/>
    <mergeCell ref="P66:Q66"/>
    <mergeCell ref="R66:S66"/>
    <mergeCell ref="A71:C71"/>
    <mergeCell ref="D71:F71"/>
    <mergeCell ref="G71:H71"/>
    <mergeCell ref="K71:L71"/>
    <mergeCell ref="P71:Q71"/>
    <mergeCell ref="R71:S71"/>
    <mergeCell ref="A72:C72"/>
    <mergeCell ref="D72:F72"/>
    <mergeCell ref="G72:H72"/>
    <mergeCell ref="K72:L72"/>
    <mergeCell ref="P72:Q72"/>
    <mergeCell ref="R72:S72"/>
    <mergeCell ref="A69:C69"/>
    <mergeCell ref="D69:F69"/>
    <mergeCell ref="G69:H69"/>
    <mergeCell ref="K69:L69"/>
    <mergeCell ref="P69:Q69"/>
    <mergeCell ref="R69:S69"/>
    <mergeCell ref="A70:C70"/>
    <mergeCell ref="D70:F70"/>
    <mergeCell ref="G70:H70"/>
    <mergeCell ref="K70:L70"/>
    <mergeCell ref="P70:Q70"/>
    <mergeCell ref="R70:S70"/>
    <mergeCell ref="A75:C75"/>
    <mergeCell ref="D75:F75"/>
    <mergeCell ref="G75:H75"/>
    <mergeCell ref="K75:L75"/>
    <mergeCell ref="P75:Q75"/>
    <mergeCell ref="R75:S75"/>
    <mergeCell ref="A76:C76"/>
    <mergeCell ref="D76:F76"/>
    <mergeCell ref="G76:H76"/>
    <mergeCell ref="K76:L76"/>
    <mergeCell ref="P76:Q76"/>
    <mergeCell ref="R76:S76"/>
    <mergeCell ref="A73:C73"/>
    <mergeCell ref="D73:F73"/>
    <mergeCell ref="G73:H73"/>
    <mergeCell ref="K73:L73"/>
    <mergeCell ref="P73:Q73"/>
    <mergeCell ref="R73:S73"/>
    <mergeCell ref="A74:C74"/>
    <mergeCell ref="D74:F74"/>
    <mergeCell ref="G74:H74"/>
    <mergeCell ref="K74:L74"/>
    <mergeCell ref="P74:Q74"/>
    <mergeCell ref="R74:S74"/>
    <mergeCell ref="A79:C79"/>
    <mergeCell ref="D79:F79"/>
    <mergeCell ref="G79:H79"/>
    <mergeCell ref="K79:L79"/>
    <mergeCell ref="P79:Q79"/>
    <mergeCell ref="R79:S79"/>
    <mergeCell ref="A80:C80"/>
    <mergeCell ref="D80:F80"/>
    <mergeCell ref="G80:H80"/>
    <mergeCell ref="K80:L80"/>
    <mergeCell ref="P80:Q80"/>
    <mergeCell ref="R80:S80"/>
    <mergeCell ref="A77:C77"/>
    <mergeCell ref="D77:F77"/>
    <mergeCell ref="G77:H77"/>
    <mergeCell ref="K77:L77"/>
    <mergeCell ref="P77:Q77"/>
    <mergeCell ref="R77:S77"/>
    <mergeCell ref="A78:C78"/>
    <mergeCell ref="D78:F78"/>
    <mergeCell ref="G78:H78"/>
    <mergeCell ref="K78:L78"/>
    <mergeCell ref="P78:Q78"/>
    <mergeCell ref="R78:S78"/>
    <mergeCell ref="A83:C83"/>
    <mergeCell ref="D83:F83"/>
    <mergeCell ref="G83:H83"/>
    <mergeCell ref="K83:L83"/>
    <mergeCell ref="P83:Q83"/>
    <mergeCell ref="R83:S83"/>
    <mergeCell ref="A84:C84"/>
    <mergeCell ref="D84:F84"/>
    <mergeCell ref="G84:H84"/>
    <mergeCell ref="K84:L84"/>
    <mergeCell ref="P84:Q84"/>
    <mergeCell ref="R84:S84"/>
    <mergeCell ref="A81:C81"/>
    <mergeCell ref="D81:F81"/>
    <mergeCell ref="G81:H81"/>
    <mergeCell ref="K81:L81"/>
    <mergeCell ref="P81:Q81"/>
    <mergeCell ref="R81:S81"/>
    <mergeCell ref="A82:C82"/>
    <mergeCell ref="D82:F82"/>
    <mergeCell ref="G82:H82"/>
    <mergeCell ref="K82:L82"/>
    <mergeCell ref="P82:Q82"/>
    <mergeCell ref="R82:S82"/>
    <mergeCell ref="A87:C87"/>
    <mergeCell ref="D87:F87"/>
    <mergeCell ref="G87:H87"/>
    <mergeCell ref="K87:L87"/>
    <mergeCell ref="P87:Q87"/>
    <mergeCell ref="R87:S87"/>
    <mergeCell ref="A88:C88"/>
    <mergeCell ref="D88:F88"/>
    <mergeCell ref="G88:H88"/>
    <mergeCell ref="K88:L88"/>
    <mergeCell ref="P88:Q88"/>
    <mergeCell ref="R88:S88"/>
    <mergeCell ref="A85:C85"/>
    <mergeCell ref="D85:F85"/>
    <mergeCell ref="G85:H85"/>
    <mergeCell ref="K85:L85"/>
    <mergeCell ref="P85:Q85"/>
    <mergeCell ref="R85:S85"/>
    <mergeCell ref="A86:C86"/>
    <mergeCell ref="D86:F86"/>
    <mergeCell ref="G86:H86"/>
    <mergeCell ref="K86:L86"/>
    <mergeCell ref="P86:Q86"/>
    <mergeCell ref="R86:S86"/>
    <mergeCell ref="A92:C92"/>
    <mergeCell ref="D92:F92"/>
    <mergeCell ref="G92:H92"/>
    <mergeCell ref="K92:L92"/>
    <mergeCell ref="P92:Q92"/>
    <mergeCell ref="R92:S92"/>
    <mergeCell ref="A91:C91"/>
    <mergeCell ref="D91:F91"/>
    <mergeCell ref="G91:H91"/>
    <mergeCell ref="K91:L91"/>
    <mergeCell ref="P91:Q91"/>
    <mergeCell ref="R91:S91"/>
    <mergeCell ref="A89:C89"/>
    <mergeCell ref="D89:F89"/>
    <mergeCell ref="G89:H89"/>
    <mergeCell ref="K89:L89"/>
    <mergeCell ref="P89:Q89"/>
    <mergeCell ref="R89:S89"/>
    <mergeCell ref="A90:C90"/>
    <mergeCell ref="D90:F90"/>
    <mergeCell ref="G90:H90"/>
    <mergeCell ref="K90:L90"/>
    <mergeCell ref="P90:Q90"/>
    <mergeCell ref="R90:S90"/>
    <mergeCell ref="A95:C95"/>
    <mergeCell ref="D95:F95"/>
    <mergeCell ref="G95:H95"/>
    <mergeCell ref="K95:L95"/>
    <mergeCell ref="P95:Q95"/>
    <mergeCell ref="R95:S95"/>
    <mergeCell ref="A96:C96"/>
    <mergeCell ref="D96:F96"/>
    <mergeCell ref="G96:H96"/>
    <mergeCell ref="K96:L96"/>
    <mergeCell ref="P96:Q96"/>
    <mergeCell ref="R96:S96"/>
    <mergeCell ref="A93:C93"/>
    <mergeCell ref="D93:F93"/>
    <mergeCell ref="G93:H93"/>
    <mergeCell ref="K93:L93"/>
    <mergeCell ref="P93:Q93"/>
    <mergeCell ref="R93:S93"/>
    <mergeCell ref="A94:C94"/>
    <mergeCell ref="D94:F94"/>
    <mergeCell ref="G94:H94"/>
    <mergeCell ref="K94:L94"/>
    <mergeCell ref="P94:Q94"/>
    <mergeCell ref="R94:S94"/>
    <mergeCell ref="A99:C99"/>
    <mergeCell ref="D99:F99"/>
    <mergeCell ref="G99:H99"/>
    <mergeCell ref="K99:L99"/>
    <mergeCell ref="P99:Q99"/>
    <mergeCell ref="R99:S99"/>
    <mergeCell ref="A100:C100"/>
    <mergeCell ref="D100:F100"/>
    <mergeCell ref="G100:H100"/>
    <mergeCell ref="K100:L100"/>
    <mergeCell ref="P100:Q100"/>
    <mergeCell ref="R100:S100"/>
    <mergeCell ref="A97:C97"/>
    <mergeCell ref="D97:F97"/>
    <mergeCell ref="G97:H97"/>
    <mergeCell ref="K97:L97"/>
    <mergeCell ref="P97:Q97"/>
    <mergeCell ref="R97:S97"/>
    <mergeCell ref="A98:C98"/>
    <mergeCell ref="D98:F98"/>
    <mergeCell ref="G98:H98"/>
    <mergeCell ref="K98:L98"/>
    <mergeCell ref="P98:Q98"/>
    <mergeCell ref="R98:S98"/>
    <mergeCell ref="A103:C103"/>
    <mergeCell ref="D103:F103"/>
    <mergeCell ref="G103:H103"/>
    <mergeCell ref="K103:L103"/>
    <mergeCell ref="P103:Q103"/>
    <mergeCell ref="R103:S103"/>
    <mergeCell ref="A104:C104"/>
    <mergeCell ref="D104:F104"/>
    <mergeCell ref="G104:H104"/>
    <mergeCell ref="K104:L104"/>
    <mergeCell ref="P104:Q104"/>
    <mergeCell ref="R104:S104"/>
    <mergeCell ref="A101:C101"/>
    <mergeCell ref="D101:F101"/>
    <mergeCell ref="G101:H101"/>
    <mergeCell ref="K101:L101"/>
    <mergeCell ref="P101:Q101"/>
    <mergeCell ref="R101:S101"/>
    <mergeCell ref="A102:C102"/>
    <mergeCell ref="D102:F102"/>
    <mergeCell ref="G102:H102"/>
    <mergeCell ref="K102:L102"/>
    <mergeCell ref="P102:Q102"/>
    <mergeCell ref="R102:S102"/>
    <mergeCell ref="A107:C107"/>
    <mergeCell ref="D107:F107"/>
    <mergeCell ref="G107:H107"/>
    <mergeCell ref="K107:L107"/>
    <mergeCell ref="P107:Q107"/>
    <mergeCell ref="R107:S107"/>
    <mergeCell ref="A108:C108"/>
    <mergeCell ref="D108:F108"/>
    <mergeCell ref="G108:H108"/>
    <mergeCell ref="K108:L108"/>
    <mergeCell ref="P108:Q108"/>
    <mergeCell ref="R108:S108"/>
    <mergeCell ref="A105:C105"/>
    <mergeCell ref="D105:F105"/>
    <mergeCell ref="G105:H105"/>
    <mergeCell ref="K105:L105"/>
    <mergeCell ref="P105:Q105"/>
    <mergeCell ref="R105:S105"/>
    <mergeCell ref="A106:C106"/>
    <mergeCell ref="D106:F106"/>
    <mergeCell ref="G106:H106"/>
    <mergeCell ref="K106:L106"/>
    <mergeCell ref="P106:Q106"/>
    <mergeCell ref="R106:S106"/>
    <mergeCell ref="A111:C111"/>
    <mergeCell ref="D111:F111"/>
    <mergeCell ref="G111:H111"/>
    <mergeCell ref="K111:L111"/>
    <mergeCell ref="P111:Q111"/>
    <mergeCell ref="R111:S111"/>
    <mergeCell ref="A112:C112"/>
    <mergeCell ref="D112:F112"/>
    <mergeCell ref="G112:H112"/>
    <mergeCell ref="K112:L112"/>
    <mergeCell ref="P112:Q112"/>
    <mergeCell ref="R112:S112"/>
    <mergeCell ref="A109:C109"/>
    <mergeCell ref="D109:F109"/>
    <mergeCell ref="G109:H109"/>
    <mergeCell ref="K109:L109"/>
    <mergeCell ref="P109:Q109"/>
    <mergeCell ref="R109:S109"/>
    <mergeCell ref="A110:C110"/>
    <mergeCell ref="D110:F110"/>
    <mergeCell ref="G110:H110"/>
    <mergeCell ref="K110:L110"/>
    <mergeCell ref="P110:Q110"/>
    <mergeCell ref="R110:S110"/>
    <mergeCell ref="A113:C113"/>
    <mergeCell ref="D113:F113"/>
    <mergeCell ref="G113:H113"/>
    <mergeCell ref="K113:L113"/>
    <mergeCell ref="P113:Q113"/>
    <mergeCell ref="R113:S113"/>
    <mergeCell ref="A116:C116"/>
    <mergeCell ref="D116:F116"/>
    <mergeCell ref="G116:H116"/>
    <mergeCell ref="K116:L116"/>
    <mergeCell ref="P116:Q116"/>
    <mergeCell ref="R116:S116"/>
    <mergeCell ref="A117:C117"/>
    <mergeCell ref="D117:F117"/>
    <mergeCell ref="K117:L117"/>
    <mergeCell ref="P117:Q117"/>
    <mergeCell ref="R117:S117"/>
    <mergeCell ref="G117:H117"/>
    <mergeCell ref="D119:F119"/>
    <mergeCell ref="G119:H119"/>
    <mergeCell ref="K119:L119"/>
    <mergeCell ref="P119:Q119"/>
    <mergeCell ref="R119:S119"/>
    <mergeCell ref="D120:F120"/>
    <mergeCell ref="G120:H120"/>
    <mergeCell ref="K120:L120"/>
    <mergeCell ref="P120:Q120"/>
    <mergeCell ref="R120:S120"/>
    <mergeCell ref="A114:C114"/>
    <mergeCell ref="D114:F114"/>
    <mergeCell ref="G114:H114"/>
    <mergeCell ref="K114:L114"/>
    <mergeCell ref="P114:Q114"/>
    <mergeCell ref="R114:S114"/>
    <mergeCell ref="A115:C115"/>
    <mergeCell ref="D115:F115"/>
    <mergeCell ref="G115:H115"/>
    <mergeCell ref="K115:L115"/>
    <mergeCell ref="P115:Q115"/>
    <mergeCell ref="R115:S115"/>
    <mergeCell ref="A118:C118"/>
    <mergeCell ref="D118:F118"/>
    <mergeCell ref="G118:H118"/>
    <mergeCell ref="K118:L118"/>
    <mergeCell ref="P118:Q118"/>
    <mergeCell ref="R118:S118"/>
    <mergeCell ref="A119:C119"/>
    <mergeCell ref="A120:C120"/>
    <mergeCell ref="A123:C123"/>
    <mergeCell ref="D123:F123"/>
    <mergeCell ref="G123:H123"/>
    <mergeCell ref="K123:L123"/>
    <mergeCell ref="P123:Q123"/>
    <mergeCell ref="R123:S123"/>
    <mergeCell ref="A121:C121"/>
    <mergeCell ref="D121:F121"/>
    <mergeCell ref="G121:H121"/>
    <mergeCell ref="K121:L121"/>
    <mergeCell ref="P121:Q121"/>
    <mergeCell ref="R121:S121"/>
    <mergeCell ref="A122:C122"/>
    <mergeCell ref="D122:F122"/>
    <mergeCell ref="G122:H122"/>
    <mergeCell ref="K122:L122"/>
    <mergeCell ref="P122:Q122"/>
    <mergeCell ref="R122:S122"/>
    <mergeCell ref="A126:C126"/>
    <mergeCell ref="D126:F126"/>
    <mergeCell ref="G126:H126"/>
    <mergeCell ref="K126:L126"/>
    <mergeCell ref="P126:Q126"/>
    <mergeCell ref="R126:S126"/>
    <mergeCell ref="A127:C127"/>
    <mergeCell ref="D127:F127"/>
    <mergeCell ref="G127:H127"/>
    <mergeCell ref="K127:L127"/>
    <mergeCell ref="P127:Q127"/>
    <mergeCell ref="R127:S127"/>
    <mergeCell ref="A124:C124"/>
    <mergeCell ref="D124:F124"/>
    <mergeCell ref="G124:H124"/>
    <mergeCell ref="K124:L124"/>
    <mergeCell ref="P124:Q124"/>
    <mergeCell ref="R124:S124"/>
    <mergeCell ref="A125:C125"/>
    <mergeCell ref="D125:F125"/>
    <mergeCell ref="G125:H125"/>
    <mergeCell ref="K125:L125"/>
    <mergeCell ref="P125:Q125"/>
    <mergeCell ref="R125:S125"/>
    <mergeCell ref="A130:C130"/>
    <mergeCell ref="D130:F130"/>
    <mergeCell ref="G130:H130"/>
    <mergeCell ref="K130:L130"/>
    <mergeCell ref="P130:Q130"/>
    <mergeCell ref="R130:S130"/>
    <mergeCell ref="A131:C131"/>
    <mergeCell ref="D131:F131"/>
    <mergeCell ref="G131:H131"/>
    <mergeCell ref="K131:L131"/>
    <mergeCell ref="P131:Q131"/>
    <mergeCell ref="R131:S131"/>
    <mergeCell ref="A128:C128"/>
    <mergeCell ref="D128:F128"/>
    <mergeCell ref="G128:H128"/>
    <mergeCell ref="K128:L128"/>
    <mergeCell ref="P128:Q128"/>
    <mergeCell ref="R128:S128"/>
    <mergeCell ref="A129:C129"/>
    <mergeCell ref="D129:F129"/>
    <mergeCell ref="G129:H129"/>
    <mergeCell ref="K129:L129"/>
    <mergeCell ref="P129:Q129"/>
    <mergeCell ref="R129:S129"/>
    <mergeCell ref="A134:C134"/>
    <mergeCell ref="D134:F134"/>
    <mergeCell ref="G134:H134"/>
    <mergeCell ref="K134:L134"/>
    <mergeCell ref="P134:Q134"/>
    <mergeCell ref="R134:S134"/>
    <mergeCell ref="A135:C135"/>
    <mergeCell ref="D135:F135"/>
    <mergeCell ref="G135:H135"/>
    <mergeCell ref="K135:L135"/>
    <mergeCell ref="P135:Q135"/>
    <mergeCell ref="R135:S135"/>
    <mergeCell ref="A132:C132"/>
    <mergeCell ref="D132:F132"/>
    <mergeCell ref="G132:H132"/>
    <mergeCell ref="K132:L132"/>
    <mergeCell ref="P132:Q132"/>
    <mergeCell ref="R132:S132"/>
    <mergeCell ref="A133:C133"/>
    <mergeCell ref="D133:F133"/>
    <mergeCell ref="G133:H133"/>
    <mergeCell ref="K133:L133"/>
    <mergeCell ref="P133:Q133"/>
    <mergeCell ref="R133:S133"/>
    <mergeCell ref="A138:C138"/>
    <mergeCell ref="D138:F138"/>
    <mergeCell ref="G138:H138"/>
    <mergeCell ref="K138:L138"/>
    <mergeCell ref="P138:Q138"/>
    <mergeCell ref="R138:S138"/>
    <mergeCell ref="A139:C139"/>
    <mergeCell ref="D139:F139"/>
    <mergeCell ref="G139:H139"/>
    <mergeCell ref="K139:L139"/>
    <mergeCell ref="P139:Q139"/>
    <mergeCell ref="R139:S139"/>
    <mergeCell ref="A136:C136"/>
    <mergeCell ref="D136:F136"/>
    <mergeCell ref="G136:H136"/>
    <mergeCell ref="K136:L136"/>
    <mergeCell ref="P136:Q136"/>
    <mergeCell ref="R136:S136"/>
    <mergeCell ref="A137:C137"/>
    <mergeCell ref="D137:F137"/>
    <mergeCell ref="G137:H137"/>
    <mergeCell ref="K137:L137"/>
    <mergeCell ref="P137:Q137"/>
    <mergeCell ref="R137:S137"/>
    <mergeCell ref="A142:C142"/>
    <mergeCell ref="D142:F142"/>
    <mergeCell ref="G142:H142"/>
    <mergeCell ref="K142:L142"/>
    <mergeCell ref="P142:Q142"/>
    <mergeCell ref="R142:S142"/>
    <mergeCell ref="A143:C143"/>
    <mergeCell ref="D143:F143"/>
    <mergeCell ref="G143:H143"/>
    <mergeCell ref="K143:L143"/>
    <mergeCell ref="P143:Q143"/>
    <mergeCell ref="R143:S143"/>
    <mergeCell ref="A140:C140"/>
    <mergeCell ref="D140:F140"/>
    <mergeCell ref="G140:H140"/>
    <mergeCell ref="K140:L140"/>
    <mergeCell ref="P140:Q140"/>
    <mergeCell ref="R140:S140"/>
    <mergeCell ref="A141:C141"/>
    <mergeCell ref="D141:F141"/>
    <mergeCell ref="G141:H141"/>
    <mergeCell ref="K141:L141"/>
    <mergeCell ref="P141:Q141"/>
    <mergeCell ref="R141:S141"/>
    <mergeCell ref="A146:C146"/>
    <mergeCell ref="D146:F146"/>
    <mergeCell ref="G146:H146"/>
    <mergeCell ref="K146:L146"/>
    <mergeCell ref="P146:Q146"/>
    <mergeCell ref="R146:S146"/>
    <mergeCell ref="A147:C147"/>
    <mergeCell ref="D147:F147"/>
    <mergeCell ref="G147:H147"/>
    <mergeCell ref="K147:L147"/>
    <mergeCell ref="P147:Q147"/>
    <mergeCell ref="R147:S147"/>
    <mergeCell ref="A144:C144"/>
    <mergeCell ref="D144:F144"/>
    <mergeCell ref="G144:H144"/>
    <mergeCell ref="K144:L144"/>
    <mergeCell ref="P144:Q144"/>
    <mergeCell ref="R144:S144"/>
    <mergeCell ref="A145:C145"/>
    <mergeCell ref="D145:F145"/>
    <mergeCell ref="G145:H145"/>
    <mergeCell ref="K145:L145"/>
    <mergeCell ref="P145:Q145"/>
    <mergeCell ref="R145:S145"/>
    <mergeCell ref="A149:C149"/>
    <mergeCell ref="D149:F149"/>
    <mergeCell ref="G149:H149"/>
    <mergeCell ref="K149:L149"/>
    <mergeCell ref="P149:Q149"/>
    <mergeCell ref="R149:S149"/>
    <mergeCell ref="A150:C150"/>
    <mergeCell ref="D150:F150"/>
    <mergeCell ref="G150:H150"/>
    <mergeCell ref="K150:L150"/>
    <mergeCell ref="P150:Q150"/>
    <mergeCell ref="R150:S150"/>
    <mergeCell ref="A148:C148"/>
    <mergeCell ref="D148:F148"/>
    <mergeCell ref="G148:H148"/>
    <mergeCell ref="K148:L148"/>
    <mergeCell ref="P148:Q148"/>
    <mergeCell ref="R148:S148"/>
    <mergeCell ref="A153:C153"/>
    <mergeCell ref="D153:F153"/>
    <mergeCell ref="G153:H153"/>
    <mergeCell ref="K153:L153"/>
    <mergeCell ref="P153:Q153"/>
    <mergeCell ref="R153:S153"/>
    <mergeCell ref="A154:C154"/>
    <mergeCell ref="D154:F154"/>
    <mergeCell ref="G154:H154"/>
    <mergeCell ref="K154:L154"/>
    <mergeCell ref="P154:Q154"/>
    <mergeCell ref="R154:S154"/>
    <mergeCell ref="A151:C151"/>
    <mergeCell ref="D151:F151"/>
    <mergeCell ref="G151:H151"/>
    <mergeCell ref="K151:L151"/>
    <mergeCell ref="P151:Q151"/>
    <mergeCell ref="R151:S151"/>
    <mergeCell ref="A152:C152"/>
    <mergeCell ref="D152:F152"/>
    <mergeCell ref="G152:H152"/>
    <mergeCell ref="K152:L152"/>
    <mergeCell ref="P152:Q152"/>
    <mergeCell ref="R152:S152"/>
    <mergeCell ref="A157:C157"/>
    <mergeCell ref="D157:F157"/>
    <mergeCell ref="G157:H157"/>
    <mergeCell ref="K157:L157"/>
    <mergeCell ref="P157:Q157"/>
    <mergeCell ref="R157:S157"/>
    <mergeCell ref="A158:C158"/>
    <mergeCell ref="D158:F158"/>
    <mergeCell ref="G158:H158"/>
    <mergeCell ref="K158:L158"/>
    <mergeCell ref="P158:Q158"/>
    <mergeCell ref="R158:S158"/>
    <mergeCell ref="A155:C155"/>
    <mergeCell ref="D155:F155"/>
    <mergeCell ref="G155:H155"/>
    <mergeCell ref="K155:L155"/>
    <mergeCell ref="P155:Q155"/>
    <mergeCell ref="R155:S155"/>
    <mergeCell ref="A156:C156"/>
    <mergeCell ref="D156:F156"/>
    <mergeCell ref="G156:H156"/>
    <mergeCell ref="K156:L156"/>
    <mergeCell ref="P156:Q156"/>
    <mergeCell ref="R156:S156"/>
    <mergeCell ref="A161:C161"/>
    <mergeCell ref="D161:F161"/>
    <mergeCell ref="G161:H161"/>
    <mergeCell ref="K161:L161"/>
    <mergeCell ref="P161:Q161"/>
    <mergeCell ref="R161:S161"/>
    <mergeCell ref="A162:C162"/>
    <mergeCell ref="D162:F162"/>
    <mergeCell ref="G162:H162"/>
    <mergeCell ref="K162:L162"/>
    <mergeCell ref="P162:Q162"/>
    <mergeCell ref="R162:S162"/>
    <mergeCell ref="A159:C159"/>
    <mergeCell ref="D159:F159"/>
    <mergeCell ref="G159:H159"/>
    <mergeCell ref="K159:L159"/>
    <mergeCell ref="P159:Q159"/>
    <mergeCell ref="R159:S159"/>
    <mergeCell ref="A160:C160"/>
    <mergeCell ref="D160:F160"/>
    <mergeCell ref="G160:H160"/>
    <mergeCell ref="K160:L160"/>
    <mergeCell ref="P160:Q160"/>
    <mergeCell ref="R160:S160"/>
    <mergeCell ref="A165:C165"/>
    <mergeCell ref="D165:F165"/>
    <mergeCell ref="G165:H165"/>
    <mergeCell ref="K165:L165"/>
    <mergeCell ref="P165:Q165"/>
    <mergeCell ref="R165:S165"/>
    <mergeCell ref="A166:C166"/>
    <mergeCell ref="D166:F166"/>
    <mergeCell ref="G166:H166"/>
    <mergeCell ref="K166:L166"/>
    <mergeCell ref="P166:Q166"/>
    <mergeCell ref="R166:S166"/>
    <mergeCell ref="A163:C163"/>
    <mergeCell ref="D163:F163"/>
    <mergeCell ref="G163:H163"/>
    <mergeCell ref="K163:L163"/>
    <mergeCell ref="P163:Q163"/>
    <mergeCell ref="R163:S163"/>
    <mergeCell ref="A164:C164"/>
    <mergeCell ref="D164:F164"/>
    <mergeCell ref="G164:H164"/>
    <mergeCell ref="K164:L164"/>
    <mergeCell ref="P164:Q164"/>
    <mergeCell ref="R164:S164"/>
    <mergeCell ref="A169:C169"/>
    <mergeCell ref="D169:F169"/>
    <mergeCell ref="G169:H169"/>
    <mergeCell ref="K169:L169"/>
    <mergeCell ref="P169:Q169"/>
    <mergeCell ref="R169:S169"/>
    <mergeCell ref="A170:C170"/>
    <mergeCell ref="D170:F170"/>
    <mergeCell ref="G170:H170"/>
    <mergeCell ref="K170:L170"/>
    <mergeCell ref="P170:Q170"/>
    <mergeCell ref="R170:S170"/>
    <mergeCell ref="A167:C167"/>
    <mergeCell ref="D167:F167"/>
    <mergeCell ref="G167:H167"/>
    <mergeCell ref="K167:L167"/>
    <mergeCell ref="P167:Q167"/>
    <mergeCell ref="R167:S167"/>
    <mergeCell ref="A168:C168"/>
    <mergeCell ref="D168:F168"/>
    <mergeCell ref="G168:H168"/>
    <mergeCell ref="K168:L168"/>
    <mergeCell ref="P168:Q168"/>
    <mergeCell ref="R168:S168"/>
    <mergeCell ref="A173:C173"/>
    <mergeCell ref="D173:F173"/>
    <mergeCell ref="G173:H173"/>
    <mergeCell ref="K173:L173"/>
    <mergeCell ref="P173:Q173"/>
    <mergeCell ref="R173:S173"/>
    <mergeCell ref="A171:C171"/>
    <mergeCell ref="D171:F171"/>
    <mergeCell ref="G171:H171"/>
    <mergeCell ref="K171:L171"/>
    <mergeCell ref="P171:Q171"/>
    <mergeCell ref="R171:S171"/>
    <mergeCell ref="A172:C172"/>
    <mergeCell ref="D172:F172"/>
    <mergeCell ref="G172:H172"/>
    <mergeCell ref="K172:L172"/>
    <mergeCell ref="P172:Q172"/>
    <mergeCell ref="R172:S172"/>
    <mergeCell ref="A176:C176"/>
    <mergeCell ref="D176:F176"/>
    <mergeCell ref="G176:H176"/>
    <mergeCell ref="K176:L176"/>
    <mergeCell ref="P176:Q176"/>
    <mergeCell ref="R176:S176"/>
    <mergeCell ref="A177:C177"/>
    <mergeCell ref="D177:F177"/>
    <mergeCell ref="G177:H177"/>
    <mergeCell ref="K177:L177"/>
    <mergeCell ref="P177:Q177"/>
    <mergeCell ref="R177:S177"/>
    <mergeCell ref="A174:C174"/>
    <mergeCell ref="D174:F174"/>
    <mergeCell ref="G174:H174"/>
    <mergeCell ref="K174:L174"/>
    <mergeCell ref="P174:Q174"/>
    <mergeCell ref="R174:S174"/>
    <mergeCell ref="A175:C175"/>
    <mergeCell ref="D175:F175"/>
    <mergeCell ref="G175:H175"/>
    <mergeCell ref="K175:L175"/>
    <mergeCell ref="P175:Q175"/>
    <mergeCell ref="R175:S175"/>
    <mergeCell ref="A180:C180"/>
    <mergeCell ref="D180:F180"/>
    <mergeCell ref="G180:H180"/>
    <mergeCell ref="K180:L180"/>
    <mergeCell ref="P180:Q180"/>
    <mergeCell ref="R180:S180"/>
    <mergeCell ref="A181:C181"/>
    <mergeCell ref="D181:F181"/>
    <mergeCell ref="G181:H181"/>
    <mergeCell ref="K181:L181"/>
    <mergeCell ref="P181:Q181"/>
    <mergeCell ref="R181:S181"/>
    <mergeCell ref="A178:C178"/>
    <mergeCell ref="D178:F178"/>
    <mergeCell ref="G178:H178"/>
    <mergeCell ref="K178:L178"/>
    <mergeCell ref="P178:Q178"/>
    <mergeCell ref="R178:S178"/>
    <mergeCell ref="A179:C179"/>
    <mergeCell ref="D179:F179"/>
    <mergeCell ref="G179:H179"/>
    <mergeCell ref="K179:L179"/>
    <mergeCell ref="P179:Q179"/>
    <mergeCell ref="R179:S179"/>
    <mergeCell ref="A184:C184"/>
    <mergeCell ref="D184:F184"/>
    <mergeCell ref="G184:H184"/>
    <mergeCell ref="K184:L184"/>
    <mergeCell ref="P184:Q184"/>
    <mergeCell ref="R184:S184"/>
    <mergeCell ref="A185:C185"/>
    <mergeCell ref="D185:F185"/>
    <mergeCell ref="G185:H185"/>
    <mergeCell ref="K185:L185"/>
    <mergeCell ref="P185:Q185"/>
    <mergeCell ref="R185:S185"/>
    <mergeCell ref="A182:C182"/>
    <mergeCell ref="D182:F182"/>
    <mergeCell ref="G182:H182"/>
    <mergeCell ref="K182:L182"/>
    <mergeCell ref="P182:Q182"/>
    <mergeCell ref="R182:S182"/>
    <mergeCell ref="A183:C183"/>
    <mergeCell ref="D183:F183"/>
    <mergeCell ref="G183:H183"/>
    <mergeCell ref="K183:L183"/>
    <mergeCell ref="P183:Q183"/>
    <mergeCell ref="R183:S183"/>
    <mergeCell ref="A186:C186"/>
    <mergeCell ref="D186:F186"/>
    <mergeCell ref="G186:H186"/>
    <mergeCell ref="K186:L186"/>
    <mergeCell ref="P186:Q186"/>
    <mergeCell ref="R186:S186"/>
    <mergeCell ref="A189:C189"/>
    <mergeCell ref="D189:F189"/>
    <mergeCell ref="K189:L189"/>
    <mergeCell ref="P189:Q189"/>
    <mergeCell ref="R189:S189"/>
    <mergeCell ref="A191:C191"/>
    <mergeCell ref="D191:F191"/>
    <mergeCell ref="G191:H191"/>
    <mergeCell ref="K191:L191"/>
    <mergeCell ref="P191:Q191"/>
    <mergeCell ref="R191:S191"/>
    <mergeCell ref="G189:H189"/>
    <mergeCell ref="A187:C187"/>
    <mergeCell ref="D187:F187"/>
    <mergeCell ref="G187:H187"/>
    <mergeCell ref="K187:L187"/>
    <mergeCell ref="P187:Q187"/>
    <mergeCell ref="R187:S187"/>
    <mergeCell ref="A188:C188"/>
    <mergeCell ref="D188:F188"/>
    <mergeCell ref="G188:H188"/>
    <mergeCell ref="K188:L188"/>
    <mergeCell ref="P188:Q188"/>
    <mergeCell ref="R188:S188"/>
    <mergeCell ref="A190:C190"/>
    <mergeCell ref="D190:F190"/>
    <mergeCell ref="G190:H190"/>
    <mergeCell ref="K190:L190"/>
    <mergeCell ref="P190:Q190"/>
    <mergeCell ref="R190:S190"/>
    <mergeCell ref="A194:C194"/>
    <mergeCell ref="D194:F194"/>
    <mergeCell ref="G194:H194"/>
    <mergeCell ref="K194:L194"/>
    <mergeCell ref="P194:Q194"/>
    <mergeCell ref="R194:S194"/>
    <mergeCell ref="A192:C192"/>
    <mergeCell ref="D192:F192"/>
    <mergeCell ref="G192:H192"/>
    <mergeCell ref="K192:L192"/>
    <mergeCell ref="P192:Q192"/>
    <mergeCell ref="R192:S192"/>
    <mergeCell ref="A193:C193"/>
    <mergeCell ref="D193:F193"/>
    <mergeCell ref="G193:H193"/>
    <mergeCell ref="K193:L193"/>
    <mergeCell ref="P193:Q193"/>
    <mergeCell ref="R193:S193"/>
    <mergeCell ref="A196:C196"/>
    <mergeCell ref="D196:F196"/>
    <mergeCell ref="G196:H196"/>
    <mergeCell ref="K196:L196"/>
    <mergeCell ref="P196:Q196"/>
    <mergeCell ref="R196:S196"/>
    <mergeCell ref="A197:C197"/>
    <mergeCell ref="D197:F197"/>
    <mergeCell ref="G197:H197"/>
    <mergeCell ref="K197:L197"/>
    <mergeCell ref="P197:Q197"/>
    <mergeCell ref="R197:S197"/>
    <mergeCell ref="A195:C195"/>
    <mergeCell ref="D195:F195"/>
    <mergeCell ref="G195:H195"/>
    <mergeCell ref="K195:L195"/>
    <mergeCell ref="P195:Q195"/>
    <mergeCell ref="R195:S195"/>
    <mergeCell ref="A200:C200"/>
    <mergeCell ref="D200:F200"/>
    <mergeCell ref="G200:H200"/>
    <mergeCell ref="K200:L200"/>
    <mergeCell ref="P200:Q200"/>
    <mergeCell ref="R200:S200"/>
    <mergeCell ref="A201:C201"/>
    <mergeCell ref="D201:F201"/>
    <mergeCell ref="G201:H201"/>
    <mergeCell ref="K201:L201"/>
    <mergeCell ref="P201:Q201"/>
    <mergeCell ref="R201:S201"/>
    <mergeCell ref="A198:C198"/>
    <mergeCell ref="D198:F198"/>
    <mergeCell ref="G198:H198"/>
    <mergeCell ref="K198:L198"/>
    <mergeCell ref="P198:Q198"/>
    <mergeCell ref="R198:S198"/>
    <mergeCell ref="A199:C199"/>
    <mergeCell ref="D199:F199"/>
    <mergeCell ref="G199:H199"/>
    <mergeCell ref="K199:L199"/>
    <mergeCell ref="P199:Q199"/>
    <mergeCell ref="R199:S199"/>
    <mergeCell ref="A204:C204"/>
    <mergeCell ref="D204:F204"/>
    <mergeCell ref="G204:H204"/>
    <mergeCell ref="K204:L204"/>
    <mergeCell ref="P204:Q204"/>
    <mergeCell ref="R204:S204"/>
    <mergeCell ref="A205:C205"/>
    <mergeCell ref="D205:F205"/>
    <mergeCell ref="G205:H205"/>
    <mergeCell ref="K205:L205"/>
    <mergeCell ref="P205:Q205"/>
    <mergeCell ref="R205:S205"/>
    <mergeCell ref="A202:C202"/>
    <mergeCell ref="D202:F202"/>
    <mergeCell ref="G202:H202"/>
    <mergeCell ref="K202:L202"/>
    <mergeCell ref="P202:Q202"/>
    <mergeCell ref="R202:S202"/>
    <mergeCell ref="A203:C203"/>
    <mergeCell ref="D203:F203"/>
    <mergeCell ref="G203:H203"/>
    <mergeCell ref="K203:L203"/>
    <mergeCell ref="P203:Q203"/>
    <mergeCell ref="R203:S203"/>
    <mergeCell ref="A208:C208"/>
    <mergeCell ref="D208:F208"/>
    <mergeCell ref="G208:H208"/>
    <mergeCell ref="K208:L208"/>
    <mergeCell ref="P208:Q208"/>
    <mergeCell ref="R208:S208"/>
    <mergeCell ref="A206:C206"/>
    <mergeCell ref="D206:F206"/>
    <mergeCell ref="G206:H206"/>
    <mergeCell ref="K206:L206"/>
    <mergeCell ref="P206:Q206"/>
    <mergeCell ref="R206:S206"/>
    <mergeCell ref="A207:C207"/>
    <mergeCell ref="D207:F207"/>
    <mergeCell ref="G207:H207"/>
    <mergeCell ref="K207:L207"/>
    <mergeCell ref="P207:Q207"/>
    <mergeCell ref="R207:S207"/>
    <mergeCell ref="A211:C211"/>
    <mergeCell ref="D211:F211"/>
    <mergeCell ref="G211:H211"/>
    <mergeCell ref="K211:L211"/>
    <mergeCell ref="P211:Q211"/>
    <mergeCell ref="R211:S211"/>
    <mergeCell ref="A212:C212"/>
    <mergeCell ref="D212:F212"/>
    <mergeCell ref="G212:H212"/>
    <mergeCell ref="K212:L212"/>
    <mergeCell ref="P212:Q212"/>
    <mergeCell ref="R212:S212"/>
    <mergeCell ref="A209:C209"/>
    <mergeCell ref="D209:F209"/>
    <mergeCell ref="G209:H209"/>
    <mergeCell ref="K209:L209"/>
    <mergeCell ref="P209:Q209"/>
    <mergeCell ref="R209:S209"/>
    <mergeCell ref="A210:C210"/>
    <mergeCell ref="D210:F210"/>
    <mergeCell ref="G210:H210"/>
    <mergeCell ref="K210:L210"/>
    <mergeCell ref="P210:Q210"/>
    <mergeCell ref="R210:S210"/>
    <mergeCell ref="A215:C215"/>
    <mergeCell ref="D215:F215"/>
    <mergeCell ref="G215:H215"/>
    <mergeCell ref="K215:L215"/>
    <mergeCell ref="P215:Q215"/>
    <mergeCell ref="R215:S215"/>
    <mergeCell ref="A216:C216"/>
    <mergeCell ref="D216:F216"/>
    <mergeCell ref="G216:H216"/>
    <mergeCell ref="K216:L216"/>
    <mergeCell ref="P216:Q216"/>
    <mergeCell ref="R216:S216"/>
    <mergeCell ref="A213:C213"/>
    <mergeCell ref="D213:F213"/>
    <mergeCell ref="G213:H213"/>
    <mergeCell ref="K213:L213"/>
    <mergeCell ref="P213:Q213"/>
    <mergeCell ref="R213:S213"/>
    <mergeCell ref="A214:C214"/>
    <mergeCell ref="D214:F214"/>
    <mergeCell ref="G214:H214"/>
    <mergeCell ref="K214:L214"/>
    <mergeCell ref="P214:Q214"/>
    <mergeCell ref="R214:S214"/>
    <mergeCell ref="A219:C219"/>
    <mergeCell ref="D219:F219"/>
    <mergeCell ref="G219:H219"/>
    <mergeCell ref="K219:L219"/>
    <mergeCell ref="P219:Q219"/>
    <mergeCell ref="R219:S219"/>
    <mergeCell ref="A220:C220"/>
    <mergeCell ref="D220:F220"/>
    <mergeCell ref="G220:H220"/>
    <mergeCell ref="K220:L220"/>
    <mergeCell ref="P220:Q220"/>
    <mergeCell ref="R220:S220"/>
    <mergeCell ref="A217:C217"/>
    <mergeCell ref="D217:F217"/>
    <mergeCell ref="G217:H217"/>
    <mergeCell ref="K217:L217"/>
    <mergeCell ref="P217:Q217"/>
    <mergeCell ref="R217:S217"/>
    <mergeCell ref="A218:C218"/>
    <mergeCell ref="D218:F218"/>
    <mergeCell ref="G218:H218"/>
    <mergeCell ref="K218:L218"/>
    <mergeCell ref="P218:Q218"/>
    <mergeCell ref="R218:S218"/>
    <mergeCell ref="A223:C223"/>
    <mergeCell ref="D223:F223"/>
    <mergeCell ref="G223:H223"/>
    <mergeCell ref="K223:L223"/>
    <mergeCell ref="P223:Q223"/>
    <mergeCell ref="R223:S223"/>
    <mergeCell ref="A224:C224"/>
    <mergeCell ref="D224:F224"/>
    <mergeCell ref="G224:H224"/>
    <mergeCell ref="K224:L224"/>
    <mergeCell ref="P224:Q224"/>
    <mergeCell ref="R224:S224"/>
    <mergeCell ref="A221:C221"/>
    <mergeCell ref="D221:F221"/>
    <mergeCell ref="G221:H221"/>
    <mergeCell ref="K221:L221"/>
    <mergeCell ref="P221:Q221"/>
    <mergeCell ref="R221:S221"/>
    <mergeCell ref="A222:C222"/>
    <mergeCell ref="D222:F222"/>
    <mergeCell ref="G222:H222"/>
    <mergeCell ref="K222:L222"/>
    <mergeCell ref="P222:Q222"/>
    <mergeCell ref="R222:S222"/>
    <mergeCell ref="A227:C227"/>
    <mergeCell ref="D227:F227"/>
    <mergeCell ref="G227:H227"/>
    <mergeCell ref="K227:L227"/>
    <mergeCell ref="P227:Q227"/>
    <mergeCell ref="R227:S227"/>
    <mergeCell ref="A228:C228"/>
    <mergeCell ref="D228:F228"/>
    <mergeCell ref="G228:H228"/>
    <mergeCell ref="K228:L228"/>
    <mergeCell ref="P228:Q228"/>
    <mergeCell ref="R228:S228"/>
    <mergeCell ref="A225:C225"/>
    <mergeCell ref="D225:F225"/>
    <mergeCell ref="G225:H225"/>
    <mergeCell ref="K225:L225"/>
    <mergeCell ref="P225:Q225"/>
    <mergeCell ref="R225:S225"/>
    <mergeCell ref="A226:C226"/>
    <mergeCell ref="D226:F226"/>
    <mergeCell ref="G226:H226"/>
    <mergeCell ref="K226:L226"/>
    <mergeCell ref="P226:Q226"/>
    <mergeCell ref="R226:S226"/>
    <mergeCell ref="A231:C231"/>
    <mergeCell ref="D231:F231"/>
    <mergeCell ref="G231:H231"/>
    <mergeCell ref="K231:L231"/>
    <mergeCell ref="P231:Q231"/>
    <mergeCell ref="R231:S231"/>
    <mergeCell ref="A232:C232"/>
    <mergeCell ref="D232:F232"/>
    <mergeCell ref="G232:H232"/>
    <mergeCell ref="K232:L232"/>
    <mergeCell ref="P232:Q232"/>
    <mergeCell ref="R232:S232"/>
    <mergeCell ref="A229:C229"/>
    <mergeCell ref="D229:F229"/>
    <mergeCell ref="G229:H229"/>
    <mergeCell ref="K229:L229"/>
    <mergeCell ref="P229:Q229"/>
    <mergeCell ref="R229:S229"/>
    <mergeCell ref="A230:C230"/>
    <mergeCell ref="D230:F230"/>
    <mergeCell ref="G230:H230"/>
    <mergeCell ref="K230:L230"/>
    <mergeCell ref="P230:Q230"/>
    <mergeCell ref="R230:S230"/>
    <mergeCell ref="A235:C235"/>
    <mergeCell ref="D235:F235"/>
    <mergeCell ref="G235:H235"/>
    <mergeCell ref="K235:L235"/>
    <mergeCell ref="P235:Q235"/>
    <mergeCell ref="R235:S235"/>
    <mergeCell ref="A233:C233"/>
    <mergeCell ref="D233:F233"/>
    <mergeCell ref="G233:H233"/>
    <mergeCell ref="K233:L233"/>
    <mergeCell ref="P233:Q233"/>
    <mergeCell ref="R233:S233"/>
    <mergeCell ref="A234:C234"/>
    <mergeCell ref="D234:F234"/>
    <mergeCell ref="G234:H234"/>
    <mergeCell ref="K234:L234"/>
    <mergeCell ref="P234:Q234"/>
    <mergeCell ref="R234:S234"/>
    <mergeCell ref="A238:C238"/>
    <mergeCell ref="D238:F238"/>
    <mergeCell ref="G238:H238"/>
    <mergeCell ref="K238:L238"/>
    <mergeCell ref="P238:Q238"/>
    <mergeCell ref="R238:S238"/>
    <mergeCell ref="A239:C239"/>
    <mergeCell ref="D239:F239"/>
    <mergeCell ref="G239:H239"/>
    <mergeCell ref="K239:L239"/>
    <mergeCell ref="P239:Q239"/>
    <mergeCell ref="R239:S239"/>
    <mergeCell ref="A236:C236"/>
    <mergeCell ref="D236:F236"/>
    <mergeCell ref="G236:H236"/>
    <mergeCell ref="K236:L236"/>
    <mergeCell ref="P236:Q236"/>
    <mergeCell ref="R236:S236"/>
    <mergeCell ref="A237:C237"/>
    <mergeCell ref="D237:F237"/>
    <mergeCell ref="G237:H237"/>
    <mergeCell ref="K237:L237"/>
    <mergeCell ref="P237:Q237"/>
    <mergeCell ref="R237:S237"/>
    <mergeCell ref="A242:C242"/>
    <mergeCell ref="D242:F242"/>
    <mergeCell ref="G242:H242"/>
    <mergeCell ref="K242:L242"/>
    <mergeCell ref="P242:Q242"/>
    <mergeCell ref="R242:S242"/>
    <mergeCell ref="A243:C243"/>
    <mergeCell ref="D243:F243"/>
    <mergeCell ref="G243:H243"/>
    <mergeCell ref="K243:L243"/>
    <mergeCell ref="P243:Q243"/>
    <mergeCell ref="R243:S243"/>
    <mergeCell ref="A240:C240"/>
    <mergeCell ref="D240:F240"/>
    <mergeCell ref="G240:H240"/>
    <mergeCell ref="K240:L240"/>
    <mergeCell ref="P240:Q240"/>
    <mergeCell ref="R240:S240"/>
    <mergeCell ref="A241:C241"/>
    <mergeCell ref="D241:F241"/>
    <mergeCell ref="G241:H241"/>
    <mergeCell ref="K241:L241"/>
    <mergeCell ref="P241:Q241"/>
    <mergeCell ref="R241:S241"/>
    <mergeCell ref="A246:C246"/>
    <mergeCell ref="D246:F246"/>
    <mergeCell ref="G246:H246"/>
    <mergeCell ref="K246:L246"/>
    <mergeCell ref="P246:Q246"/>
    <mergeCell ref="R246:S246"/>
    <mergeCell ref="A247:C247"/>
    <mergeCell ref="D247:F247"/>
    <mergeCell ref="G247:H247"/>
    <mergeCell ref="K247:L247"/>
    <mergeCell ref="P247:Q247"/>
    <mergeCell ref="R247:S247"/>
    <mergeCell ref="A244:C244"/>
    <mergeCell ref="D244:F244"/>
    <mergeCell ref="G244:H244"/>
    <mergeCell ref="K244:L244"/>
    <mergeCell ref="P244:Q244"/>
    <mergeCell ref="R244:S244"/>
    <mergeCell ref="A245:C245"/>
    <mergeCell ref="D245:F245"/>
    <mergeCell ref="G245:H245"/>
    <mergeCell ref="K245:L245"/>
    <mergeCell ref="P245:Q245"/>
    <mergeCell ref="R245:S245"/>
    <mergeCell ref="A250:C250"/>
    <mergeCell ref="D250:F250"/>
    <mergeCell ref="G250:H250"/>
    <mergeCell ref="K250:L250"/>
    <mergeCell ref="P250:Q250"/>
    <mergeCell ref="R250:S250"/>
    <mergeCell ref="A251:C251"/>
    <mergeCell ref="D251:F251"/>
    <mergeCell ref="G251:H251"/>
    <mergeCell ref="K251:L251"/>
    <mergeCell ref="P251:Q251"/>
    <mergeCell ref="R251:S251"/>
    <mergeCell ref="A248:C248"/>
    <mergeCell ref="D248:F248"/>
    <mergeCell ref="G248:H248"/>
    <mergeCell ref="K248:L248"/>
    <mergeCell ref="P248:Q248"/>
    <mergeCell ref="R248:S248"/>
    <mergeCell ref="A249:C249"/>
    <mergeCell ref="D249:F249"/>
    <mergeCell ref="G249:H249"/>
    <mergeCell ref="K249:L249"/>
    <mergeCell ref="P249:Q249"/>
    <mergeCell ref="R249:S249"/>
    <mergeCell ref="A254:C254"/>
    <mergeCell ref="D254:F254"/>
    <mergeCell ref="G254:H254"/>
    <mergeCell ref="K254:L254"/>
    <mergeCell ref="P254:Q254"/>
    <mergeCell ref="R254:S254"/>
    <mergeCell ref="A252:C252"/>
    <mergeCell ref="D252:F252"/>
    <mergeCell ref="G252:H252"/>
    <mergeCell ref="K252:L252"/>
    <mergeCell ref="P252:Q252"/>
    <mergeCell ref="R252:S252"/>
    <mergeCell ref="A253:C253"/>
    <mergeCell ref="D253:F253"/>
    <mergeCell ref="G253:H253"/>
    <mergeCell ref="K253:L253"/>
    <mergeCell ref="P253:Q253"/>
    <mergeCell ref="R253:S253"/>
    <mergeCell ref="A255:C255"/>
    <mergeCell ref="D255:F255"/>
    <mergeCell ref="G255:H255"/>
    <mergeCell ref="K255:L255"/>
    <mergeCell ref="P255:Q255"/>
    <mergeCell ref="R255:S255"/>
    <mergeCell ref="A258:C258"/>
    <mergeCell ref="D258:F258"/>
    <mergeCell ref="G258:H258"/>
    <mergeCell ref="K258:L258"/>
    <mergeCell ref="P258:Q258"/>
    <mergeCell ref="R258:S258"/>
    <mergeCell ref="A260:C260"/>
    <mergeCell ref="D260:F260"/>
    <mergeCell ref="G260:H260"/>
    <mergeCell ref="K260:L260"/>
    <mergeCell ref="P260:Q260"/>
    <mergeCell ref="R260:S260"/>
    <mergeCell ref="A262:C262"/>
    <mergeCell ref="D262:F262"/>
    <mergeCell ref="G262:H262"/>
    <mergeCell ref="K262:L262"/>
    <mergeCell ref="P262:Q262"/>
    <mergeCell ref="R262:S262"/>
    <mergeCell ref="A261:C261"/>
    <mergeCell ref="D261:F261"/>
    <mergeCell ref="G261:H261"/>
    <mergeCell ref="K261:L261"/>
    <mergeCell ref="P261:Q261"/>
    <mergeCell ref="R261:S261"/>
    <mergeCell ref="A256:C256"/>
    <mergeCell ref="D256:F256"/>
    <mergeCell ref="G256:H256"/>
    <mergeCell ref="K256:L256"/>
    <mergeCell ref="P256:Q256"/>
    <mergeCell ref="R256:S256"/>
    <mergeCell ref="A257:C257"/>
    <mergeCell ref="D257:F257"/>
    <mergeCell ref="G257:H257"/>
    <mergeCell ref="K257:L257"/>
    <mergeCell ref="P257:Q257"/>
    <mergeCell ref="R257:S257"/>
    <mergeCell ref="A259:C259"/>
    <mergeCell ref="D259:F259"/>
    <mergeCell ref="G259:H259"/>
    <mergeCell ref="K259:L259"/>
    <mergeCell ref="P259:Q259"/>
    <mergeCell ref="R259:S259"/>
    <mergeCell ref="A265:C265"/>
    <mergeCell ref="D265:F265"/>
    <mergeCell ref="G265:H265"/>
    <mergeCell ref="K265:L265"/>
    <mergeCell ref="P265:Q265"/>
    <mergeCell ref="R265:S265"/>
    <mergeCell ref="A267:C267"/>
    <mergeCell ref="D267:F267"/>
    <mergeCell ref="G267:H267"/>
    <mergeCell ref="K267:L267"/>
    <mergeCell ref="P267:Q267"/>
    <mergeCell ref="R267:S267"/>
    <mergeCell ref="A263:C263"/>
    <mergeCell ref="D263:F263"/>
    <mergeCell ref="G263:H263"/>
    <mergeCell ref="K263:L263"/>
    <mergeCell ref="P263:Q263"/>
    <mergeCell ref="R263:S263"/>
    <mergeCell ref="A264:C264"/>
    <mergeCell ref="D264:F264"/>
    <mergeCell ref="G264:H264"/>
    <mergeCell ref="K264:L264"/>
    <mergeCell ref="P264:Q264"/>
    <mergeCell ref="R264:S264"/>
    <mergeCell ref="A266:C266"/>
    <mergeCell ref="D266:F266"/>
    <mergeCell ref="G266:H266"/>
    <mergeCell ref="K266:L266"/>
    <mergeCell ref="P266:Q266"/>
    <mergeCell ref="R266:S266"/>
    <mergeCell ref="A270:C270"/>
    <mergeCell ref="D270:F270"/>
    <mergeCell ref="G270:H270"/>
    <mergeCell ref="K270:L270"/>
    <mergeCell ref="P270:Q270"/>
    <mergeCell ref="R270:S270"/>
    <mergeCell ref="A276:C276"/>
    <mergeCell ref="D276:F276"/>
    <mergeCell ref="G276:H276"/>
    <mergeCell ref="K276:L276"/>
    <mergeCell ref="P276:Q276"/>
    <mergeCell ref="R276:S276"/>
    <mergeCell ref="A268:C268"/>
    <mergeCell ref="D268:F268"/>
    <mergeCell ref="G268:H268"/>
    <mergeCell ref="K268:L268"/>
    <mergeCell ref="P268:Q268"/>
    <mergeCell ref="R268:S268"/>
    <mergeCell ref="A269:C269"/>
    <mergeCell ref="D269:F269"/>
    <mergeCell ref="G269:H269"/>
    <mergeCell ref="K269:L269"/>
    <mergeCell ref="P269:Q269"/>
    <mergeCell ref="R269:S269"/>
    <mergeCell ref="A271:C271"/>
    <mergeCell ref="D271:F271"/>
    <mergeCell ref="G271:H271"/>
    <mergeCell ref="K271:L271"/>
    <mergeCell ref="P271:Q271"/>
    <mergeCell ref="R271:S271"/>
    <mergeCell ref="A272:C272"/>
    <mergeCell ref="D272:F272"/>
    <mergeCell ref="G272:H272"/>
    <mergeCell ref="K272:L272"/>
    <mergeCell ref="P272:Q272"/>
    <mergeCell ref="R272:S272"/>
    <mergeCell ref="A275:C275"/>
    <mergeCell ref="D275:F275"/>
    <mergeCell ref="G275:H275"/>
    <mergeCell ref="K275:L275"/>
    <mergeCell ref="P275:Q275"/>
    <mergeCell ref="R275:S275"/>
    <mergeCell ref="A277:C277"/>
    <mergeCell ref="D277:F277"/>
    <mergeCell ref="G277:H277"/>
    <mergeCell ref="K277:L277"/>
    <mergeCell ref="P277:Q277"/>
    <mergeCell ref="R277:S277"/>
    <mergeCell ref="A278:C278"/>
    <mergeCell ref="D278:F278"/>
    <mergeCell ref="G278:H278"/>
    <mergeCell ref="K278:L278"/>
    <mergeCell ref="P278:Q278"/>
    <mergeCell ref="R278:S278"/>
    <mergeCell ref="A273:C273"/>
    <mergeCell ref="D273:F273"/>
    <mergeCell ref="G273:H273"/>
    <mergeCell ref="K273:L273"/>
    <mergeCell ref="P273:Q273"/>
    <mergeCell ref="R273:S273"/>
    <mergeCell ref="A274:C274"/>
    <mergeCell ref="D274:F274"/>
    <mergeCell ref="G274:H274"/>
    <mergeCell ref="K274:L274"/>
    <mergeCell ref="P274:Q274"/>
    <mergeCell ref="R274:S274"/>
    <mergeCell ref="A281:C281"/>
    <mergeCell ref="D281:F281"/>
    <mergeCell ref="G281:H281"/>
    <mergeCell ref="K281:L281"/>
    <mergeCell ref="P281:Q281"/>
    <mergeCell ref="R281:S281"/>
    <mergeCell ref="A279:C279"/>
    <mergeCell ref="D279:F279"/>
    <mergeCell ref="G279:H279"/>
    <mergeCell ref="K279:L279"/>
    <mergeCell ref="P279:Q279"/>
    <mergeCell ref="R279:S279"/>
    <mergeCell ref="A280:C280"/>
    <mergeCell ref="D280:F280"/>
    <mergeCell ref="G280:H280"/>
    <mergeCell ref="K280:L280"/>
    <mergeCell ref="P280:Q280"/>
    <mergeCell ref="R280:S280"/>
    <mergeCell ref="A282:C282"/>
    <mergeCell ref="D282:F282"/>
    <mergeCell ref="G282:H282"/>
    <mergeCell ref="K282:L282"/>
    <mergeCell ref="P282:Q282"/>
    <mergeCell ref="R282:S282"/>
    <mergeCell ref="A283:C283"/>
    <mergeCell ref="D283:F283"/>
    <mergeCell ref="G283:H283"/>
    <mergeCell ref="K283:L283"/>
    <mergeCell ref="P283:Q283"/>
    <mergeCell ref="R283:S283"/>
    <mergeCell ref="A284:C284"/>
    <mergeCell ref="D284:F284"/>
    <mergeCell ref="G284:H284"/>
    <mergeCell ref="K284:L284"/>
    <mergeCell ref="P284:Q284"/>
    <mergeCell ref="R284:S284"/>
    <mergeCell ref="A288:C288"/>
    <mergeCell ref="D288:F288"/>
    <mergeCell ref="G288:H288"/>
    <mergeCell ref="K288:L288"/>
    <mergeCell ref="P288:Q288"/>
    <mergeCell ref="R288:S288"/>
    <mergeCell ref="A285:C285"/>
    <mergeCell ref="D285:F285"/>
    <mergeCell ref="G285:H285"/>
    <mergeCell ref="K285:L285"/>
    <mergeCell ref="P285:Q285"/>
    <mergeCell ref="R285:S285"/>
    <mergeCell ref="A287:C287"/>
    <mergeCell ref="D287:F287"/>
    <mergeCell ref="G287:H287"/>
    <mergeCell ref="K287:L287"/>
    <mergeCell ref="P287:Q287"/>
    <mergeCell ref="R287:S287"/>
    <mergeCell ref="A286:C286"/>
    <mergeCell ref="D286:F286"/>
    <mergeCell ref="G286:H286"/>
    <mergeCell ref="K286:L286"/>
    <mergeCell ref="P286:Q286"/>
    <mergeCell ref="R286:S286"/>
    <mergeCell ref="A290:C290"/>
    <mergeCell ref="D290:F290"/>
    <mergeCell ref="G290:H290"/>
    <mergeCell ref="K290:L290"/>
    <mergeCell ref="P290:Q290"/>
    <mergeCell ref="R290:S290"/>
    <mergeCell ref="A291:C291"/>
    <mergeCell ref="D291:F291"/>
    <mergeCell ref="G291:H291"/>
    <mergeCell ref="K291:L291"/>
    <mergeCell ref="P291:Q291"/>
    <mergeCell ref="R291:S291"/>
    <mergeCell ref="A289:C289"/>
    <mergeCell ref="D289:F289"/>
    <mergeCell ref="G289:H289"/>
    <mergeCell ref="K289:L289"/>
    <mergeCell ref="P289:Q289"/>
    <mergeCell ref="R289:S289"/>
    <mergeCell ref="A294:C294"/>
    <mergeCell ref="D294:F294"/>
    <mergeCell ref="G294:H294"/>
    <mergeCell ref="K294:L294"/>
    <mergeCell ref="P294:Q294"/>
    <mergeCell ref="R294:S294"/>
    <mergeCell ref="A295:C295"/>
    <mergeCell ref="D295:F295"/>
    <mergeCell ref="G295:H295"/>
    <mergeCell ref="K295:L295"/>
    <mergeCell ref="P295:Q295"/>
    <mergeCell ref="R295:S295"/>
    <mergeCell ref="A292:C292"/>
    <mergeCell ref="D292:F292"/>
    <mergeCell ref="G292:H292"/>
    <mergeCell ref="K292:L292"/>
    <mergeCell ref="P292:Q292"/>
    <mergeCell ref="R292:S292"/>
    <mergeCell ref="A293:C293"/>
    <mergeCell ref="D293:F293"/>
    <mergeCell ref="G293:H293"/>
    <mergeCell ref="K293:L293"/>
    <mergeCell ref="P293:Q293"/>
    <mergeCell ref="R293:S293"/>
    <mergeCell ref="A298:C298"/>
    <mergeCell ref="D298:F298"/>
    <mergeCell ref="G298:H298"/>
    <mergeCell ref="K298:L298"/>
    <mergeCell ref="P298:Q298"/>
    <mergeCell ref="R298:S298"/>
    <mergeCell ref="A299:C299"/>
    <mergeCell ref="D299:F299"/>
    <mergeCell ref="G299:H299"/>
    <mergeCell ref="K299:L299"/>
    <mergeCell ref="P299:Q299"/>
    <mergeCell ref="R299:S299"/>
    <mergeCell ref="A296:C296"/>
    <mergeCell ref="D296:F296"/>
    <mergeCell ref="G296:H296"/>
    <mergeCell ref="K296:L296"/>
    <mergeCell ref="P296:Q296"/>
    <mergeCell ref="R296:S296"/>
    <mergeCell ref="A297:C297"/>
    <mergeCell ref="D297:F297"/>
    <mergeCell ref="G297:H297"/>
    <mergeCell ref="K297:L297"/>
    <mergeCell ref="P297:Q297"/>
    <mergeCell ref="R297:S297"/>
    <mergeCell ref="A302:C302"/>
    <mergeCell ref="D302:F302"/>
    <mergeCell ref="G302:H302"/>
    <mergeCell ref="K302:L302"/>
    <mergeCell ref="P302:Q302"/>
    <mergeCell ref="R302:S302"/>
    <mergeCell ref="A303:C303"/>
    <mergeCell ref="D303:F303"/>
    <mergeCell ref="G303:H303"/>
    <mergeCell ref="K303:L303"/>
    <mergeCell ref="P303:Q303"/>
    <mergeCell ref="R303:S303"/>
    <mergeCell ref="A300:C300"/>
    <mergeCell ref="D300:F300"/>
    <mergeCell ref="G300:H300"/>
    <mergeCell ref="K300:L300"/>
    <mergeCell ref="P300:Q300"/>
    <mergeCell ref="R300:S300"/>
    <mergeCell ref="A301:C301"/>
    <mergeCell ref="D301:F301"/>
    <mergeCell ref="G301:H301"/>
    <mergeCell ref="K301:L301"/>
    <mergeCell ref="P301:Q301"/>
    <mergeCell ref="R301:S301"/>
    <mergeCell ref="A305:C305"/>
    <mergeCell ref="D305:F305"/>
    <mergeCell ref="G305:H305"/>
    <mergeCell ref="K305:L305"/>
    <mergeCell ref="P305:Q305"/>
    <mergeCell ref="R305:S305"/>
    <mergeCell ref="A306:C306"/>
    <mergeCell ref="D306:F306"/>
    <mergeCell ref="G306:H306"/>
    <mergeCell ref="K306:L306"/>
    <mergeCell ref="P306:Q306"/>
    <mergeCell ref="R306:S306"/>
    <mergeCell ref="A304:C304"/>
    <mergeCell ref="D304:F304"/>
    <mergeCell ref="G304:H304"/>
    <mergeCell ref="K304:L304"/>
    <mergeCell ref="P304:Q304"/>
    <mergeCell ref="R304:S304"/>
    <mergeCell ref="A309:C309"/>
    <mergeCell ref="D309:F309"/>
    <mergeCell ref="G309:H309"/>
    <mergeCell ref="K309:L309"/>
    <mergeCell ref="P309:Q309"/>
    <mergeCell ref="R309:S309"/>
    <mergeCell ref="A310:C310"/>
    <mergeCell ref="D310:F310"/>
    <mergeCell ref="G310:H310"/>
    <mergeCell ref="K310:L310"/>
    <mergeCell ref="P310:Q310"/>
    <mergeCell ref="R310:S310"/>
    <mergeCell ref="A307:C307"/>
    <mergeCell ref="D307:F307"/>
    <mergeCell ref="G307:H307"/>
    <mergeCell ref="K307:L307"/>
    <mergeCell ref="P307:Q307"/>
    <mergeCell ref="R307:S307"/>
    <mergeCell ref="A308:C308"/>
    <mergeCell ref="D308:F308"/>
    <mergeCell ref="G308:H308"/>
    <mergeCell ref="K308:L308"/>
    <mergeCell ref="P308:Q308"/>
    <mergeCell ref="R308:S308"/>
    <mergeCell ref="A313:C313"/>
    <mergeCell ref="D313:F313"/>
    <mergeCell ref="G313:H313"/>
    <mergeCell ref="K313:L313"/>
    <mergeCell ref="P313:Q313"/>
    <mergeCell ref="R313:S313"/>
    <mergeCell ref="A314:C314"/>
    <mergeCell ref="D314:F314"/>
    <mergeCell ref="G314:H314"/>
    <mergeCell ref="K314:L314"/>
    <mergeCell ref="P314:Q314"/>
    <mergeCell ref="R314:S314"/>
    <mergeCell ref="A311:C311"/>
    <mergeCell ref="D311:F311"/>
    <mergeCell ref="G311:H311"/>
    <mergeCell ref="K311:L311"/>
    <mergeCell ref="P311:Q311"/>
    <mergeCell ref="R311:S311"/>
    <mergeCell ref="A312:C312"/>
    <mergeCell ref="D312:F312"/>
    <mergeCell ref="G312:H312"/>
    <mergeCell ref="K312:L312"/>
    <mergeCell ref="P312:Q312"/>
    <mergeCell ref="R312:S312"/>
    <mergeCell ref="A317:C317"/>
    <mergeCell ref="D317:F317"/>
    <mergeCell ref="G317:H317"/>
    <mergeCell ref="K317:L317"/>
    <mergeCell ref="P317:Q317"/>
    <mergeCell ref="R317:S317"/>
    <mergeCell ref="A318:C318"/>
    <mergeCell ref="D318:F318"/>
    <mergeCell ref="G318:H318"/>
    <mergeCell ref="K318:L318"/>
    <mergeCell ref="P318:Q318"/>
    <mergeCell ref="R318:S318"/>
    <mergeCell ref="A315:C315"/>
    <mergeCell ref="D315:F315"/>
    <mergeCell ref="G315:H315"/>
    <mergeCell ref="K315:L315"/>
    <mergeCell ref="P315:Q315"/>
    <mergeCell ref="R315:S315"/>
    <mergeCell ref="A316:C316"/>
    <mergeCell ref="D316:F316"/>
    <mergeCell ref="G316:H316"/>
    <mergeCell ref="K316:L316"/>
    <mergeCell ref="P316:Q316"/>
    <mergeCell ref="R316:S316"/>
    <mergeCell ref="A321:C321"/>
    <mergeCell ref="D321:F321"/>
    <mergeCell ref="G321:H321"/>
    <mergeCell ref="K321:L321"/>
    <mergeCell ref="P321:Q321"/>
    <mergeCell ref="R321:S321"/>
    <mergeCell ref="A322:C322"/>
    <mergeCell ref="D322:F322"/>
    <mergeCell ref="G322:H322"/>
    <mergeCell ref="K322:L322"/>
    <mergeCell ref="P322:Q322"/>
    <mergeCell ref="R322:S322"/>
    <mergeCell ref="A319:C319"/>
    <mergeCell ref="D319:F319"/>
    <mergeCell ref="G319:H319"/>
    <mergeCell ref="K319:L319"/>
    <mergeCell ref="P319:Q319"/>
    <mergeCell ref="R319:S319"/>
    <mergeCell ref="A320:C320"/>
    <mergeCell ref="D320:F320"/>
    <mergeCell ref="G320:H320"/>
    <mergeCell ref="K320:L320"/>
    <mergeCell ref="P320:Q320"/>
    <mergeCell ref="R320:S320"/>
    <mergeCell ref="A325:C325"/>
    <mergeCell ref="D325:F325"/>
    <mergeCell ref="G325:H325"/>
    <mergeCell ref="K325:L325"/>
    <mergeCell ref="P325:Q325"/>
    <mergeCell ref="R325:S325"/>
    <mergeCell ref="A326:C326"/>
    <mergeCell ref="D326:F326"/>
    <mergeCell ref="G326:H326"/>
    <mergeCell ref="K326:L326"/>
    <mergeCell ref="P326:Q326"/>
    <mergeCell ref="R326:S326"/>
    <mergeCell ref="A323:C323"/>
    <mergeCell ref="D323:F323"/>
    <mergeCell ref="G323:H323"/>
    <mergeCell ref="K323:L323"/>
    <mergeCell ref="P323:Q323"/>
    <mergeCell ref="R323:S323"/>
    <mergeCell ref="A324:C324"/>
    <mergeCell ref="D324:F324"/>
    <mergeCell ref="G324:H324"/>
    <mergeCell ref="K324:L324"/>
    <mergeCell ref="P324:Q324"/>
    <mergeCell ref="R324:S324"/>
    <mergeCell ref="A329:C329"/>
    <mergeCell ref="D329:F329"/>
    <mergeCell ref="G329:H329"/>
    <mergeCell ref="K329:L329"/>
    <mergeCell ref="P329:Q329"/>
    <mergeCell ref="R329:S329"/>
    <mergeCell ref="A330:C330"/>
    <mergeCell ref="D330:F330"/>
    <mergeCell ref="G330:H330"/>
    <mergeCell ref="K330:L330"/>
    <mergeCell ref="P330:Q330"/>
    <mergeCell ref="R330:S330"/>
    <mergeCell ref="A327:C327"/>
    <mergeCell ref="D327:F327"/>
    <mergeCell ref="G327:H327"/>
    <mergeCell ref="K327:L327"/>
    <mergeCell ref="P327:Q327"/>
    <mergeCell ref="R327:S327"/>
    <mergeCell ref="A328:C328"/>
    <mergeCell ref="D328:F328"/>
    <mergeCell ref="G328:H328"/>
    <mergeCell ref="K328:L328"/>
    <mergeCell ref="P328:Q328"/>
    <mergeCell ref="R328:S328"/>
    <mergeCell ref="A334:C334"/>
    <mergeCell ref="D334:F334"/>
    <mergeCell ref="G334:H334"/>
    <mergeCell ref="K334:L334"/>
    <mergeCell ref="P334:Q334"/>
    <mergeCell ref="R334:S334"/>
    <mergeCell ref="A333:C333"/>
    <mergeCell ref="D333:F333"/>
    <mergeCell ref="G333:H333"/>
    <mergeCell ref="K333:L333"/>
    <mergeCell ref="P333:Q333"/>
    <mergeCell ref="R333:S333"/>
    <mergeCell ref="A331:C331"/>
    <mergeCell ref="D331:F331"/>
    <mergeCell ref="G331:H331"/>
    <mergeCell ref="K331:L331"/>
    <mergeCell ref="P331:Q331"/>
    <mergeCell ref="R331:S331"/>
    <mergeCell ref="A332:C332"/>
    <mergeCell ref="D332:F332"/>
    <mergeCell ref="G332:H332"/>
    <mergeCell ref="K332:L332"/>
    <mergeCell ref="P332:Q332"/>
    <mergeCell ref="R332:S332"/>
    <mergeCell ref="A337:C337"/>
    <mergeCell ref="D337:F337"/>
    <mergeCell ref="G337:H337"/>
    <mergeCell ref="K337:L337"/>
    <mergeCell ref="P337:Q337"/>
    <mergeCell ref="R337:S337"/>
    <mergeCell ref="A338:C338"/>
    <mergeCell ref="D338:F338"/>
    <mergeCell ref="G338:H338"/>
    <mergeCell ref="K338:L338"/>
    <mergeCell ref="P338:Q338"/>
    <mergeCell ref="R338:S338"/>
    <mergeCell ref="A335:C335"/>
    <mergeCell ref="D335:F335"/>
    <mergeCell ref="G335:H335"/>
    <mergeCell ref="K335:L335"/>
    <mergeCell ref="P335:Q335"/>
    <mergeCell ref="R335:S335"/>
    <mergeCell ref="A336:C336"/>
    <mergeCell ref="D336:F336"/>
    <mergeCell ref="G336:H336"/>
    <mergeCell ref="K336:L336"/>
    <mergeCell ref="P336:Q336"/>
    <mergeCell ref="R336:S336"/>
    <mergeCell ref="A341:C341"/>
    <mergeCell ref="D341:F341"/>
    <mergeCell ref="G341:H341"/>
    <mergeCell ref="K341:L341"/>
    <mergeCell ref="P341:Q341"/>
    <mergeCell ref="R341:S341"/>
    <mergeCell ref="A342:C342"/>
    <mergeCell ref="D342:F342"/>
    <mergeCell ref="G342:H342"/>
    <mergeCell ref="K342:L342"/>
    <mergeCell ref="P342:Q342"/>
    <mergeCell ref="R342:S342"/>
    <mergeCell ref="A339:C339"/>
    <mergeCell ref="D339:F339"/>
    <mergeCell ref="G339:H339"/>
    <mergeCell ref="K339:L339"/>
    <mergeCell ref="P339:Q339"/>
    <mergeCell ref="R339:S339"/>
    <mergeCell ref="A340:C340"/>
    <mergeCell ref="D340:F340"/>
    <mergeCell ref="G340:H340"/>
    <mergeCell ref="K340:L340"/>
    <mergeCell ref="P340:Q340"/>
    <mergeCell ref="R340:S340"/>
    <mergeCell ref="A345:C345"/>
    <mergeCell ref="D345:F345"/>
    <mergeCell ref="G345:H345"/>
    <mergeCell ref="K345:L345"/>
    <mergeCell ref="P345:Q345"/>
    <mergeCell ref="R345:S345"/>
    <mergeCell ref="A346:C346"/>
    <mergeCell ref="D346:F346"/>
    <mergeCell ref="G346:H346"/>
    <mergeCell ref="K346:L346"/>
    <mergeCell ref="P346:Q346"/>
    <mergeCell ref="R346:S346"/>
    <mergeCell ref="A343:C343"/>
    <mergeCell ref="D343:F343"/>
    <mergeCell ref="G343:H343"/>
    <mergeCell ref="K343:L343"/>
    <mergeCell ref="P343:Q343"/>
    <mergeCell ref="R343:S343"/>
    <mergeCell ref="A344:C344"/>
    <mergeCell ref="D344:F344"/>
    <mergeCell ref="G344:H344"/>
    <mergeCell ref="K344:L344"/>
    <mergeCell ref="P344:Q344"/>
    <mergeCell ref="R344:S344"/>
    <mergeCell ref="A349:C349"/>
    <mergeCell ref="D349:F349"/>
    <mergeCell ref="G349:H349"/>
    <mergeCell ref="K349:L349"/>
    <mergeCell ref="P349:Q349"/>
    <mergeCell ref="R349:S349"/>
    <mergeCell ref="A350:C350"/>
    <mergeCell ref="D350:F350"/>
    <mergeCell ref="G350:H350"/>
    <mergeCell ref="K350:L350"/>
    <mergeCell ref="P350:Q350"/>
    <mergeCell ref="R350:S350"/>
    <mergeCell ref="A347:C347"/>
    <mergeCell ref="D347:F347"/>
    <mergeCell ref="G347:H347"/>
    <mergeCell ref="K347:L347"/>
    <mergeCell ref="P347:Q347"/>
    <mergeCell ref="R347:S347"/>
    <mergeCell ref="A348:C348"/>
    <mergeCell ref="D348:F348"/>
    <mergeCell ref="G348:H348"/>
    <mergeCell ref="K348:L348"/>
    <mergeCell ref="P348:Q348"/>
    <mergeCell ref="R348:S348"/>
    <mergeCell ref="A353:C353"/>
    <mergeCell ref="D353:F353"/>
    <mergeCell ref="G353:H353"/>
    <mergeCell ref="K353:L353"/>
    <mergeCell ref="P353:Q353"/>
    <mergeCell ref="R353:S353"/>
    <mergeCell ref="A354:C354"/>
    <mergeCell ref="D354:F354"/>
    <mergeCell ref="G354:H354"/>
    <mergeCell ref="K354:L354"/>
    <mergeCell ref="P354:Q354"/>
    <mergeCell ref="R354:S354"/>
    <mergeCell ref="A351:C351"/>
    <mergeCell ref="D351:F351"/>
    <mergeCell ref="G351:H351"/>
    <mergeCell ref="K351:L351"/>
    <mergeCell ref="P351:Q351"/>
    <mergeCell ref="R351:S351"/>
    <mergeCell ref="A352:C352"/>
    <mergeCell ref="D352:F352"/>
    <mergeCell ref="G352:H352"/>
    <mergeCell ref="K352:L352"/>
    <mergeCell ref="P352:Q352"/>
    <mergeCell ref="R352:S352"/>
    <mergeCell ref="A357:C357"/>
    <mergeCell ref="D357:F357"/>
    <mergeCell ref="G357:H357"/>
    <mergeCell ref="K357:L357"/>
    <mergeCell ref="P357:Q357"/>
    <mergeCell ref="R357:S357"/>
    <mergeCell ref="A358:C358"/>
    <mergeCell ref="D358:F358"/>
    <mergeCell ref="G358:H358"/>
    <mergeCell ref="K358:L358"/>
    <mergeCell ref="P358:Q358"/>
    <mergeCell ref="R358:S358"/>
    <mergeCell ref="A355:C355"/>
    <mergeCell ref="D355:F355"/>
    <mergeCell ref="G355:H355"/>
    <mergeCell ref="K355:L355"/>
    <mergeCell ref="P355:Q355"/>
    <mergeCell ref="R355:S355"/>
    <mergeCell ref="A356:C356"/>
    <mergeCell ref="D356:F356"/>
    <mergeCell ref="G356:H356"/>
    <mergeCell ref="K356:L356"/>
    <mergeCell ref="P356:Q356"/>
    <mergeCell ref="R356:S356"/>
    <mergeCell ref="A361:C361"/>
    <mergeCell ref="D361:F361"/>
    <mergeCell ref="G361:H361"/>
    <mergeCell ref="K361:L361"/>
    <mergeCell ref="P361:Q361"/>
    <mergeCell ref="R361:S361"/>
    <mergeCell ref="A359:C359"/>
    <mergeCell ref="D359:F359"/>
    <mergeCell ref="G359:H359"/>
    <mergeCell ref="K359:L359"/>
    <mergeCell ref="P359:Q359"/>
    <mergeCell ref="R359:S359"/>
    <mergeCell ref="A360:C360"/>
    <mergeCell ref="D360:F360"/>
    <mergeCell ref="G360:H360"/>
    <mergeCell ref="K360:L360"/>
    <mergeCell ref="P360:Q360"/>
    <mergeCell ref="R360:S360"/>
    <mergeCell ref="A364:C364"/>
    <mergeCell ref="D364:F364"/>
    <mergeCell ref="G364:H364"/>
    <mergeCell ref="K364:L364"/>
    <mergeCell ref="P364:Q364"/>
    <mergeCell ref="R364:S364"/>
    <mergeCell ref="A365:C365"/>
    <mergeCell ref="D365:F365"/>
    <mergeCell ref="G365:H365"/>
    <mergeCell ref="K365:L365"/>
    <mergeCell ref="P365:Q365"/>
    <mergeCell ref="R365:S365"/>
    <mergeCell ref="A362:C362"/>
    <mergeCell ref="D362:F362"/>
    <mergeCell ref="G362:H362"/>
    <mergeCell ref="K362:L362"/>
    <mergeCell ref="P362:Q362"/>
    <mergeCell ref="R362:S362"/>
    <mergeCell ref="A363:C363"/>
    <mergeCell ref="D363:F363"/>
    <mergeCell ref="G363:H363"/>
    <mergeCell ref="K363:L363"/>
    <mergeCell ref="P363:Q363"/>
    <mergeCell ref="R363:S363"/>
    <mergeCell ref="A368:C368"/>
    <mergeCell ref="D368:F368"/>
    <mergeCell ref="G368:H368"/>
    <mergeCell ref="K368:L368"/>
    <mergeCell ref="P368:Q368"/>
    <mergeCell ref="R368:S368"/>
    <mergeCell ref="A369:C369"/>
    <mergeCell ref="D369:F369"/>
    <mergeCell ref="G369:H369"/>
    <mergeCell ref="K369:L369"/>
    <mergeCell ref="P369:Q369"/>
    <mergeCell ref="R369:S369"/>
    <mergeCell ref="A366:C366"/>
    <mergeCell ref="D366:F366"/>
    <mergeCell ref="G366:H366"/>
    <mergeCell ref="K366:L366"/>
    <mergeCell ref="P366:Q366"/>
    <mergeCell ref="R366:S366"/>
    <mergeCell ref="A367:C367"/>
    <mergeCell ref="D367:F367"/>
    <mergeCell ref="G367:H367"/>
    <mergeCell ref="K367:L367"/>
    <mergeCell ref="P367:Q367"/>
    <mergeCell ref="R367:S367"/>
    <mergeCell ref="A372:C372"/>
    <mergeCell ref="D372:F372"/>
    <mergeCell ref="G372:H372"/>
    <mergeCell ref="K372:L372"/>
    <mergeCell ref="P372:Q372"/>
    <mergeCell ref="R372:S372"/>
    <mergeCell ref="A373:C373"/>
    <mergeCell ref="D373:F373"/>
    <mergeCell ref="G373:H373"/>
    <mergeCell ref="K373:L373"/>
    <mergeCell ref="P373:Q373"/>
    <mergeCell ref="R373:S373"/>
    <mergeCell ref="A370:C370"/>
    <mergeCell ref="D370:F370"/>
    <mergeCell ref="G370:H370"/>
    <mergeCell ref="K370:L370"/>
    <mergeCell ref="P370:Q370"/>
    <mergeCell ref="R370:S370"/>
    <mergeCell ref="A371:C371"/>
    <mergeCell ref="D371:F371"/>
    <mergeCell ref="G371:H371"/>
    <mergeCell ref="K371:L371"/>
    <mergeCell ref="P371:Q371"/>
    <mergeCell ref="R371:S371"/>
    <mergeCell ref="A376:C376"/>
    <mergeCell ref="D376:F376"/>
    <mergeCell ref="G376:H376"/>
    <mergeCell ref="K376:L376"/>
    <mergeCell ref="P376:Q376"/>
    <mergeCell ref="R376:S376"/>
    <mergeCell ref="A377:C377"/>
    <mergeCell ref="D377:F377"/>
    <mergeCell ref="G377:H377"/>
    <mergeCell ref="K377:L377"/>
    <mergeCell ref="P377:Q377"/>
    <mergeCell ref="R377:S377"/>
    <mergeCell ref="A374:C374"/>
    <mergeCell ref="D374:F374"/>
    <mergeCell ref="G374:H374"/>
    <mergeCell ref="K374:L374"/>
    <mergeCell ref="P374:Q374"/>
    <mergeCell ref="R374:S374"/>
    <mergeCell ref="A375:C375"/>
    <mergeCell ref="D375:F375"/>
    <mergeCell ref="G375:H375"/>
    <mergeCell ref="K375:L375"/>
    <mergeCell ref="P375:Q375"/>
    <mergeCell ref="R375:S375"/>
    <mergeCell ref="A380:C380"/>
    <mergeCell ref="D380:F380"/>
    <mergeCell ref="G380:H380"/>
    <mergeCell ref="K380:L380"/>
    <mergeCell ref="P380:Q380"/>
    <mergeCell ref="R380:S380"/>
    <mergeCell ref="A381:C381"/>
    <mergeCell ref="D381:F381"/>
    <mergeCell ref="G381:H381"/>
    <mergeCell ref="K381:L381"/>
    <mergeCell ref="P381:Q381"/>
    <mergeCell ref="R381:S381"/>
    <mergeCell ref="A378:C378"/>
    <mergeCell ref="D378:F378"/>
    <mergeCell ref="G378:H378"/>
    <mergeCell ref="K378:L378"/>
    <mergeCell ref="P378:Q378"/>
    <mergeCell ref="R378:S378"/>
    <mergeCell ref="A379:C379"/>
    <mergeCell ref="D379:F379"/>
    <mergeCell ref="G379:H379"/>
    <mergeCell ref="K379:L379"/>
    <mergeCell ref="P379:Q379"/>
    <mergeCell ref="R379:S379"/>
    <mergeCell ref="A384:C384"/>
    <mergeCell ref="D384:F384"/>
    <mergeCell ref="G384:H384"/>
    <mergeCell ref="K384:L384"/>
    <mergeCell ref="P384:Q384"/>
    <mergeCell ref="R384:S384"/>
    <mergeCell ref="A385:C385"/>
    <mergeCell ref="D385:F385"/>
    <mergeCell ref="G385:H385"/>
    <mergeCell ref="K385:L385"/>
    <mergeCell ref="P385:Q385"/>
    <mergeCell ref="R385:S385"/>
    <mergeCell ref="A382:C382"/>
    <mergeCell ref="D382:F382"/>
    <mergeCell ref="G382:H382"/>
    <mergeCell ref="K382:L382"/>
    <mergeCell ref="P382:Q382"/>
    <mergeCell ref="R382:S382"/>
    <mergeCell ref="A383:C383"/>
    <mergeCell ref="D383:F383"/>
    <mergeCell ref="G383:H383"/>
    <mergeCell ref="K383:L383"/>
    <mergeCell ref="P383:Q383"/>
    <mergeCell ref="R383:S383"/>
    <mergeCell ref="A388:C388"/>
    <mergeCell ref="D388:F388"/>
    <mergeCell ref="G388:H388"/>
    <mergeCell ref="K388:L388"/>
    <mergeCell ref="P388:Q388"/>
    <mergeCell ref="R388:S388"/>
    <mergeCell ref="A389:C389"/>
    <mergeCell ref="D389:F389"/>
    <mergeCell ref="G389:H389"/>
    <mergeCell ref="K389:L389"/>
    <mergeCell ref="P389:Q389"/>
    <mergeCell ref="R389:S389"/>
    <mergeCell ref="A386:C386"/>
    <mergeCell ref="D386:F386"/>
    <mergeCell ref="G386:H386"/>
    <mergeCell ref="K386:L386"/>
    <mergeCell ref="P386:Q386"/>
    <mergeCell ref="R386:S386"/>
    <mergeCell ref="A387:C387"/>
    <mergeCell ref="D387:F387"/>
    <mergeCell ref="G387:H387"/>
    <mergeCell ref="K387:L387"/>
    <mergeCell ref="P387:Q387"/>
    <mergeCell ref="R387:S387"/>
    <mergeCell ref="A392:C392"/>
    <mergeCell ref="D392:F392"/>
    <mergeCell ref="G392:H392"/>
    <mergeCell ref="K392:L392"/>
    <mergeCell ref="P392:Q392"/>
    <mergeCell ref="R392:S392"/>
    <mergeCell ref="A390:C390"/>
    <mergeCell ref="D390:F390"/>
    <mergeCell ref="G390:H390"/>
    <mergeCell ref="K390:L390"/>
    <mergeCell ref="P390:Q390"/>
    <mergeCell ref="R390:S390"/>
    <mergeCell ref="A391:C391"/>
    <mergeCell ref="D391:F391"/>
    <mergeCell ref="G391:H391"/>
    <mergeCell ref="K391:L391"/>
    <mergeCell ref="P391:Q391"/>
    <mergeCell ref="R391:S391"/>
    <mergeCell ref="A394:C394"/>
    <mergeCell ref="D394:F394"/>
    <mergeCell ref="G394:H394"/>
    <mergeCell ref="K394:L394"/>
    <mergeCell ref="P394:Q394"/>
    <mergeCell ref="R394:S394"/>
    <mergeCell ref="A395:C395"/>
    <mergeCell ref="D395:F395"/>
    <mergeCell ref="G395:H395"/>
    <mergeCell ref="K395:L395"/>
    <mergeCell ref="P395:Q395"/>
    <mergeCell ref="R395:S395"/>
    <mergeCell ref="A393:C393"/>
    <mergeCell ref="D393:F393"/>
    <mergeCell ref="G393:H393"/>
    <mergeCell ref="K393:L393"/>
    <mergeCell ref="P393:Q393"/>
    <mergeCell ref="R393:S393"/>
    <mergeCell ref="A398:C398"/>
    <mergeCell ref="D398:F398"/>
    <mergeCell ref="G398:H398"/>
    <mergeCell ref="K398:L398"/>
    <mergeCell ref="P398:Q398"/>
    <mergeCell ref="R398:S398"/>
    <mergeCell ref="A399:C399"/>
    <mergeCell ref="D399:F399"/>
    <mergeCell ref="G399:H399"/>
    <mergeCell ref="K399:L399"/>
    <mergeCell ref="P399:Q399"/>
    <mergeCell ref="R399:S399"/>
    <mergeCell ref="A396:C396"/>
    <mergeCell ref="D396:F396"/>
    <mergeCell ref="G396:H396"/>
    <mergeCell ref="K396:L396"/>
    <mergeCell ref="P396:Q396"/>
    <mergeCell ref="R396:S396"/>
    <mergeCell ref="A397:C397"/>
    <mergeCell ref="D397:F397"/>
    <mergeCell ref="G397:H397"/>
    <mergeCell ref="K397:L397"/>
    <mergeCell ref="P397:Q397"/>
    <mergeCell ref="R397:S397"/>
    <mergeCell ref="A402:C402"/>
    <mergeCell ref="D402:F402"/>
    <mergeCell ref="G402:H402"/>
    <mergeCell ref="K402:L402"/>
    <mergeCell ref="P402:Q402"/>
    <mergeCell ref="R402:S402"/>
    <mergeCell ref="A403:C403"/>
    <mergeCell ref="D403:F403"/>
    <mergeCell ref="G403:H403"/>
    <mergeCell ref="K403:L403"/>
    <mergeCell ref="P403:Q403"/>
    <mergeCell ref="R403:S403"/>
    <mergeCell ref="A400:C400"/>
    <mergeCell ref="D400:F400"/>
    <mergeCell ref="G400:H400"/>
    <mergeCell ref="K400:L400"/>
    <mergeCell ref="P400:Q400"/>
    <mergeCell ref="R400:S400"/>
    <mergeCell ref="A401:C401"/>
    <mergeCell ref="D401:F401"/>
    <mergeCell ref="G401:H401"/>
    <mergeCell ref="K401:L401"/>
    <mergeCell ref="P401:Q401"/>
    <mergeCell ref="R401:S401"/>
    <mergeCell ref="A406:C406"/>
    <mergeCell ref="D406:F406"/>
    <mergeCell ref="G406:H406"/>
    <mergeCell ref="K406:L406"/>
    <mergeCell ref="P406:Q406"/>
    <mergeCell ref="R406:S406"/>
    <mergeCell ref="A407:C407"/>
    <mergeCell ref="D407:F407"/>
    <mergeCell ref="G407:H407"/>
    <mergeCell ref="K407:L407"/>
    <mergeCell ref="P407:Q407"/>
    <mergeCell ref="R407:S407"/>
    <mergeCell ref="A404:C404"/>
    <mergeCell ref="D404:F404"/>
    <mergeCell ref="G404:H404"/>
    <mergeCell ref="K404:L404"/>
    <mergeCell ref="P404:Q404"/>
    <mergeCell ref="R404:S404"/>
    <mergeCell ref="A405:C405"/>
    <mergeCell ref="D405:F405"/>
    <mergeCell ref="G405:H405"/>
    <mergeCell ref="K405:L405"/>
    <mergeCell ref="P405:Q405"/>
    <mergeCell ref="R405:S405"/>
    <mergeCell ref="A410:C410"/>
    <mergeCell ref="D410:F410"/>
    <mergeCell ref="G410:H410"/>
    <mergeCell ref="K410:L410"/>
    <mergeCell ref="P410:Q410"/>
    <mergeCell ref="R410:S410"/>
    <mergeCell ref="A411:C411"/>
    <mergeCell ref="D411:F411"/>
    <mergeCell ref="G411:H411"/>
    <mergeCell ref="K411:L411"/>
    <mergeCell ref="P411:Q411"/>
    <mergeCell ref="R411:S411"/>
    <mergeCell ref="A408:C408"/>
    <mergeCell ref="D408:F408"/>
    <mergeCell ref="G408:H408"/>
    <mergeCell ref="K408:L408"/>
    <mergeCell ref="P408:Q408"/>
    <mergeCell ref="R408:S408"/>
    <mergeCell ref="A409:C409"/>
    <mergeCell ref="D409:F409"/>
    <mergeCell ref="G409:H409"/>
    <mergeCell ref="K409:L409"/>
    <mergeCell ref="P409:Q409"/>
    <mergeCell ref="R409:S409"/>
    <mergeCell ref="A414:C414"/>
    <mergeCell ref="D414:F414"/>
    <mergeCell ref="G414:H414"/>
    <mergeCell ref="K414:L414"/>
    <mergeCell ref="P414:Q414"/>
    <mergeCell ref="R414:S414"/>
    <mergeCell ref="A415:C415"/>
    <mergeCell ref="D415:F415"/>
    <mergeCell ref="G415:H415"/>
    <mergeCell ref="K415:L415"/>
    <mergeCell ref="P415:Q415"/>
    <mergeCell ref="R415:S415"/>
    <mergeCell ref="A412:C412"/>
    <mergeCell ref="D412:F412"/>
    <mergeCell ref="G412:H412"/>
    <mergeCell ref="K412:L412"/>
    <mergeCell ref="P412:Q412"/>
    <mergeCell ref="R412:S412"/>
    <mergeCell ref="A413:C413"/>
    <mergeCell ref="D413:F413"/>
    <mergeCell ref="G413:H413"/>
    <mergeCell ref="K413:L413"/>
    <mergeCell ref="P413:Q413"/>
    <mergeCell ref="R413:S413"/>
    <mergeCell ref="A418:C418"/>
    <mergeCell ref="D418:F418"/>
    <mergeCell ref="G418:H418"/>
    <mergeCell ref="K418:L418"/>
    <mergeCell ref="P418:Q418"/>
    <mergeCell ref="R418:S418"/>
    <mergeCell ref="A419:C419"/>
    <mergeCell ref="D419:F419"/>
    <mergeCell ref="G419:H419"/>
    <mergeCell ref="K419:L419"/>
    <mergeCell ref="P419:Q419"/>
    <mergeCell ref="R419:S419"/>
    <mergeCell ref="A416:C416"/>
    <mergeCell ref="D416:F416"/>
    <mergeCell ref="G416:H416"/>
    <mergeCell ref="K416:L416"/>
    <mergeCell ref="P416:Q416"/>
    <mergeCell ref="R416:S416"/>
    <mergeCell ref="A417:C417"/>
    <mergeCell ref="D417:F417"/>
    <mergeCell ref="G417:H417"/>
    <mergeCell ref="K417:L417"/>
    <mergeCell ref="P417:Q417"/>
    <mergeCell ref="R417:S417"/>
    <mergeCell ref="A422:C422"/>
    <mergeCell ref="D422:F422"/>
    <mergeCell ref="G422:H422"/>
    <mergeCell ref="K422:L422"/>
    <mergeCell ref="P422:Q422"/>
    <mergeCell ref="R422:S422"/>
    <mergeCell ref="A420:C420"/>
    <mergeCell ref="D420:F420"/>
    <mergeCell ref="G420:H420"/>
    <mergeCell ref="K420:L420"/>
    <mergeCell ref="P420:Q420"/>
    <mergeCell ref="R420:S420"/>
    <mergeCell ref="A421:C421"/>
    <mergeCell ref="D421:F421"/>
    <mergeCell ref="G421:H421"/>
    <mergeCell ref="K421:L421"/>
    <mergeCell ref="P421:Q421"/>
    <mergeCell ref="R421:S421"/>
    <mergeCell ref="A425:C425"/>
    <mergeCell ref="D425:F425"/>
    <mergeCell ref="G425:H425"/>
    <mergeCell ref="K425:L425"/>
    <mergeCell ref="P425:Q425"/>
    <mergeCell ref="R425:S425"/>
    <mergeCell ref="A426:C426"/>
    <mergeCell ref="D426:F426"/>
    <mergeCell ref="G426:H426"/>
    <mergeCell ref="K426:L426"/>
    <mergeCell ref="P426:Q426"/>
    <mergeCell ref="R426:S426"/>
    <mergeCell ref="A423:C423"/>
    <mergeCell ref="D423:F423"/>
    <mergeCell ref="G423:H423"/>
    <mergeCell ref="K423:L423"/>
    <mergeCell ref="P423:Q423"/>
    <mergeCell ref="R423:S423"/>
    <mergeCell ref="A424:C424"/>
    <mergeCell ref="D424:F424"/>
    <mergeCell ref="G424:H424"/>
    <mergeCell ref="K424:L424"/>
    <mergeCell ref="P424:Q424"/>
    <mergeCell ref="R424:S424"/>
    <mergeCell ref="A429:C429"/>
    <mergeCell ref="D429:F429"/>
    <mergeCell ref="G429:H429"/>
    <mergeCell ref="K429:L429"/>
    <mergeCell ref="P429:Q429"/>
    <mergeCell ref="R429:S429"/>
    <mergeCell ref="A430:C430"/>
    <mergeCell ref="D430:F430"/>
    <mergeCell ref="G430:H430"/>
    <mergeCell ref="K430:L430"/>
    <mergeCell ref="P430:Q430"/>
    <mergeCell ref="R430:S430"/>
    <mergeCell ref="A427:C427"/>
    <mergeCell ref="D427:F427"/>
    <mergeCell ref="G427:H427"/>
    <mergeCell ref="K427:L427"/>
    <mergeCell ref="P427:Q427"/>
    <mergeCell ref="R427:S427"/>
    <mergeCell ref="A428:C428"/>
    <mergeCell ref="D428:F428"/>
    <mergeCell ref="G428:H428"/>
    <mergeCell ref="K428:L428"/>
    <mergeCell ref="P428:Q428"/>
    <mergeCell ref="R428:S428"/>
    <mergeCell ref="A433:C433"/>
    <mergeCell ref="D433:F433"/>
    <mergeCell ref="G433:H433"/>
    <mergeCell ref="K433:L433"/>
    <mergeCell ref="P433:Q433"/>
    <mergeCell ref="R433:S433"/>
    <mergeCell ref="A434:C434"/>
    <mergeCell ref="D434:F434"/>
    <mergeCell ref="G434:H434"/>
    <mergeCell ref="K434:L434"/>
    <mergeCell ref="P434:Q434"/>
    <mergeCell ref="R434:S434"/>
    <mergeCell ref="A431:C431"/>
    <mergeCell ref="D431:F431"/>
    <mergeCell ref="G431:H431"/>
    <mergeCell ref="K431:L431"/>
    <mergeCell ref="P431:Q431"/>
    <mergeCell ref="R431:S431"/>
    <mergeCell ref="A432:C432"/>
    <mergeCell ref="D432:F432"/>
    <mergeCell ref="G432:H432"/>
    <mergeCell ref="K432:L432"/>
    <mergeCell ref="P432:Q432"/>
    <mergeCell ref="R432:S432"/>
    <mergeCell ref="A437:C437"/>
    <mergeCell ref="D437:F437"/>
    <mergeCell ref="G437:H437"/>
    <mergeCell ref="K437:L437"/>
    <mergeCell ref="P437:Q437"/>
    <mergeCell ref="R437:S437"/>
    <mergeCell ref="A438:C438"/>
    <mergeCell ref="D438:F438"/>
    <mergeCell ref="G438:H438"/>
    <mergeCell ref="K438:L438"/>
    <mergeCell ref="P438:Q438"/>
    <mergeCell ref="R438:S438"/>
    <mergeCell ref="A435:C435"/>
    <mergeCell ref="D435:F435"/>
    <mergeCell ref="G435:H435"/>
    <mergeCell ref="K435:L435"/>
    <mergeCell ref="P435:Q435"/>
    <mergeCell ref="R435:S435"/>
    <mergeCell ref="A436:C436"/>
    <mergeCell ref="D436:F436"/>
    <mergeCell ref="G436:H436"/>
    <mergeCell ref="K436:L436"/>
    <mergeCell ref="P436:Q436"/>
    <mergeCell ref="R436:S436"/>
    <mergeCell ref="A441:C441"/>
    <mergeCell ref="D441:F441"/>
    <mergeCell ref="G441:H441"/>
    <mergeCell ref="K441:L441"/>
    <mergeCell ref="P441:Q441"/>
    <mergeCell ref="R441:S441"/>
    <mergeCell ref="A442:C442"/>
    <mergeCell ref="D442:F442"/>
    <mergeCell ref="G442:H442"/>
    <mergeCell ref="K442:L442"/>
    <mergeCell ref="P442:Q442"/>
    <mergeCell ref="R442:S442"/>
    <mergeCell ref="A439:C439"/>
    <mergeCell ref="D439:F439"/>
    <mergeCell ref="G439:H439"/>
    <mergeCell ref="K439:L439"/>
    <mergeCell ref="P439:Q439"/>
    <mergeCell ref="R439:S439"/>
    <mergeCell ref="A440:C440"/>
    <mergeCell ref="D440:F440"/>
    <mergeCell ref="G440:H440"/>
    <mergeCell ref="K440:L440"/>
    <mergeCell ref="P440:Q440"/>
    <mergeCell ref="R440:S440"/>
    <mergeCell ref="A445:C445"/>
    <mergeCell ref="D445:F445"/>
    <mergeCell ref="G445:H445"/>
    <mergeCell ref="K445:L445"/>
    <mergeCell ref="P445:Q445"/>
    <mergeCell ref="R445:S445"/>
    <mergeCell ref="A446:C446"/>
    <mergeCell ref="D446:F446"/>
    <mergeCell ref="G446:H446"/>
    <mergeCell ref="K446:L446"/>
    <mergeCell ref="P446:Q446"/>
    <mergeCell ref="R446:S446"/>
    <mergeCell ref="A443:C443"/>
    <mergeCell ref="D443:F443"/>
    <mergeCell ref="G443:H443"/>
    <mergeCell ref="K443:L443"/>
    <mergeCell ref="P443:Q443"/>
    <mergeCell ref="R443:S443"/>
    <mergeCell ref="A444:C444"/>
    <mergeCell ref="D444:F444"/>
    <mergeCell ref="G444:H444"/>
    <mergeCell ref="K444:L444"/>
    <mergeCell ref="P444:Q444"/>
    <mergeCell ref="R444:S444"/>
    <mergeCell ref="A449:C449"/>
    <mergeCell ref="D449:F449"/>
    <mergeCell ref="G449:H449"/>
    <mergeCell ref="K449:L449"/>
    <mergeCell ref="P449:Q449"/>
    <mergeCell ref="R449:S449"/>
    <mergeCell ref="A447:C447"/>
    <mergeCell ref="D447:F447"/>
    <mergeCell ref="G447:H447"/>
    <mergeCell ref="K447:L447"/>
    <mergeCell ref="P447:Q447"/>
    <mergeCell ref="R447:S447"/>
    <mergeCell ref="A448:C448"/>
    <mergeCell ref="D448:F448"/>
    <mergeCell ref="G448:H448"/>
    <mergeCell ref="K448:L448"/>
    <mergeCell ref="P448:Q448"/>
    <mergeCell ref="R448:S448"/>
    <mergeCell ref="A452:C452"/>
    <mergeCell ref="D452:F452"/>
    <mergeCell ref="G452:H452"/>
    <mergeCell ref="K452:L452"/>
    <mergeCell ref="P452:Q452"/>
    <mergeCell ref="R452:S452"/>
    <mergeCell ref="A454:C454"/>
    <mergeCell ref="D454:F454"/>
    <mergeCell ref="G454:H454"/>
    <mergeCell ref="K454:L454"/>
    <mergeCell ref="P454:Q454"/>
    <mergeCell ref="R454:S454"/>
    <mergeCell ref="A450:C450"/>
    <mergeCell ref="D450:F450"/>
    <mergeCell ref="G450:H450"/>
    <mergeCell ref="K450:L450"/>
    <mergeCell ref="P450:Q450"/>
    <mergeCell ref="R450:S450"/>
    <mergeCell ref="A451:C451"/>
    <mergeCell ref="D451:F451"/>
    <mergeCell ref="G451:H451"/>
    <mergeCell ref="K451:L451"/>
    <mergeCell ref="P451:Q451"/>
    <mergeCell ref="R451:S451"/>
    <mergeCell ref="A453:C453"/>
    <mergeCell ref="D453:F453"/>
    <mergeCell ref="G453:H453"/>
    <mergeCell ref="K453:L453"/>
    <mergeCell ref="P453:Q453"/>
    <mergeCell ref="R453:S453"/>
    <mergeCell ref="A458:C458"/>
    <mergeCell ref="D458:F458"/>
    <mergeCell ref="G458:H458"/>
    <mergeCell ref="K458:L458"/>
    <mergeCell ref="P458:Q458"/>
    <mergeCell ref="R458:S458"/>
    <mergeCell ref="A457:C457"/>
    <mergeCell ref="D457:F457"/>
    <mergeCell ref="G457:H457"/>
    <mergeCell ref="K457:L457"/>
    <mergeCell ref="P457:Q457"/>
    <mergeCell ref="R457:S457"/>
    <mergeCell ref="A455:C455"/>
    <mergeCell ref="D455:F455"/>
    <mergeCell ref="G455:H455"/>
    <mergeCell ref="K455:L455"/>
    <mergeCell ref="P455:Q455"/>
    <mergeCell ref="R455:S455"/>
    <mergeCell ref="A456:C456"/>
    <mergeCell ref="D456:F456"/>
    <mergeCell ref="G456:H456"/>
    <mergeCell ref="K456:L456"/>
    <mergeCell ref="P456:Q456"/>
    <mergeCell ref="R456:S456"/>
    <mergeCell ref="A461:C461"/>
    <mergeCell ref="D461:F461"/>
    <mergeCell ref="G461:H461"/>
    <mergeCell ref="K461:L461"/>
    <mergeCell ref="P461:Q461"/>
    <mergeCell ref="R461:S461"/>
    <mergeCell ref="A462:C462"/>
    <mergeCell ref="D462:F462"/>
    <mergeCell ref="G462:H462"/>
    <mergeCell ref="K462:L462"/>
    <mergeCell ref="P462:Q462"/>
    <mergeCell ref="R462:S462"/>
    <mergeCell ref="A459:C459"/>
    <mergeCell ref="D459:F459"/>
    <mergeCell ref="G459:H459"/>
    <mergeCell ref="K459:L459"/>
    <mergeCell ref="P459:Q459"/>
    <mergeCell ref="R459:S459"/>
    <mergeCell ref="A460:C460"/>
    <mergeCell ref="D460:F460"/>
    <mergeCell ref="G460:H460"/>
    <mergeCell ref="K460:L460"/>
    <mergeCell ref="P460:Q460"/>
    <mergeCell ref="R460:S460"/>
    <mergeCell ref="A465:C465"/>
    <mergeCell ref="D465:F465"/>
    <mergeCell ref="G465:H465"/>
    <mergeCell ref="K465:L465"/>
    <mergeCell ref="P465:Q465"/>
    <mergeCell ref="R465:S465"/>
    <mergeCell ref="A466:C466"/>
    <mergeCell ref="D466:F466"/>
    <mergeCell ref="G466:H466"/>
    <mergeCell ref="K466:L466"/>
    <mergeCell ref="P466:Q466"/>
    <mergeCell ref="R466:S466"/>
    <mergeCell ref="A463:C463"/>
    <mergeCell ref="D463:F463"/>
    <mergeCell ref="G463:H463"/>
    <mergeCell ref="K463:L463"/>
    <mergeCell ref="P463:Q463"/>
    <mergeCell ref="R463:S463"/>
    <mergeCell ref="A464:C464"/>
    <mergeCell ref="D464:F464"/>
    <mergeCell ref="G464:H464"/>
    <mergeCell ref="K464:L464"/>
    <mergeCell ref="P464:Q464"/>
    <mergeCell ref="R464:S464"/>
    <mergeCell ref="A469:C469"/>
    <mergeCell ref="D469:F469"/>
    <mergeCell ref="G469:H469"/>
    <mergeCell ref="K469:L469"/>
    <mergeCell ref="P469:Q469"/>
    <mergeCell ref="R469:S469"/>
    <mergeCell ref="A470:C470"/>
    <mergeCell ref="D470:F470"/>
    <mergeCell ref="G470:H470"/>
    <mergeCell ref="K470:L470"/>
    <mergeCell ref="P470:Q470"/>
    <mergeCell ref="R470:S470"/>
    <mergeCell ref="A467:C467"/>
    <mergeCell ref="D467:F467"/>
    <mergeCell ref="G467:H467"/>
    <mergeCell ref="K467:L467"/>
    <mergeCell ref="P467:Q467"/>
    <mergeCell ref="R467:S467"/>
    <mergeCell ref="A468:C468"/>
    <mergeCell ref="D468:F468"/>
    <mergeCell ref="G468:H468"/>
    <mergeCell ref="K468:L468"/>
    <mergeCell ref="P468:Q468"/>
    <mergeCell ref="R468:S468"/>
    <mergeCell ref="A473:C473"/>
    <mergeCell ref="D473:F473"/>
    <mergeCell ref="G473:H473"/>
    <mergeCell ref="K473:L473"/>
    <mergeCell ref="P473:Q473"/>
    <mergeCell ref="R473:S473"/>
    <mergeCell ref="A474:C474"/>
    <mergeCell ref="D474:F474"/>
    <mergeCell ref="G474:H474"/>
    <mergeCell ref="K474:L474"/>
    <mergeCell ref="P474:Q474"/>
    <mergeCell ref="R474:S474"/>
    <mergeCell ref="A471:C471"/>
    <mergeCell ref="D471:F471"/>
    <mergeCell ref="G471:H471"/>
    <mergeCell ref="K471:L471"/>
    <mergeCell ref="P471:Q471"/>
    <mergeCell ref="R471:S471"/>
    <mergeCell ref="A472:C472"/>
    <mergeCell ref="D472:F472"/>
    <mergeCell ref="G472:H472"/>
    <mergeCell ref="K472:L472"/>
    <mergeCell ref="P472:Q472"/>
    <mergeCell ref="R472:S472"/>
    <mergeCell ref="A477:C477"/>
    <mergeCell ref="D477:F477"/>
    <mergeCell ref="G477:H477"/>
    <mergeCell ref="K477:L477"/>
    <mergeCell ref="P477:Q477"/>
    <mergeCell ref="R477:S477"/>
    <mergeCell ref="A478:C478"/>
    <mergeCell ref="D478:F478"/>
    <mergeCell ref="G478:H478"/>
    <mergeCell ref="K478:L478"/>
    <mergeCell ref="P478:Q478"/>
    <mergeCell ref="R478:S478"/>
    <mergeCell ref="A475:C475"/>
    <mergeCell ref="D475:F475"/>
    <mergeCell ref="G475:H475"/>
    <mergeCell ref="K475:L475"/>
    <mergeCell ref="P475:Q475"/>
    <mergeCell ref="R475:S475"/>
    <mergeCell ref="A476:C476"/>
    <mergeCell ref="D476:F476"/>
    <mergeCell ref="G476:H476"/>
    <mergeCell ref="K476:L476"/>
    <mergeCell ref="P476:Q476"/>
    <mergeCell ref="R476:S476"/>
    <mergeCell ref="A481:C481"/>
    <mergeCell ref="D481:F481"/>
    <mergeCell ref="G481:H481"/>
    <mergeCell ref="K481:L481"/>
    <mergeCell ref="P481:Q481"/>
    <mergeCell ref="R481:S481"/>
    <mergeCell ref="A482:C482"/>
    <mergeCell ref="D482:F482"/>
    <mergeCell ref="G482:H482"/>
    <mergeCell ref="K482:L482"/>
    <mergeCell ref="P482:Q482"/>
    <mergeCell ref="R482:S482"/>
    <mergeCell ref="A479:C479"/>
    <mergeCell ref="D479:F479"/>
    <mergeCell ref="G479:H479"/>
    <mergeCell ref="K479:L479"/>
    <mergeCell ref="P479:Q479"/>
    <mergeCell ref="R479:S479"/>
    <mergeCell ref="A480:C480"/>
    <mergeCell ref="D480:F480"/>
    <mergeCell ref="G480:H480"/>
    <mergeCell ref="K480:L480"/>
    <mergeCell ref="P480:Q480"/>
    <mergeCell ref="R480:S480"/>
    <mergeCell ref="A486:C486"/>
    <mergeCell ref="D486:F486"/>
    <mergeCell ref="G486:H486"/>
    <mergeCell ref="K486:L486"/>
    <mergeCell ref="P486:Q486"/>
    <mergeCell ref="R486:S486"/>
    <mergeCell ref="A485:C485"/>
    <mergeCell ref="D485:F485"/>
    <mergeCell ref="G485:H485"/>
    <mergeCell ref="K485:L485"/>
    <mergeCell ref="P485:Q485"/>
    <mergeCell ref="R485:S485"/>
    <mergeCell ref="A483:C483"/>
    <mergeCell ref="D483:F483"/>
    <mergeCell ref="G483:H483"/>
    <mergeCell ref="K483:L483"/>
    <mergeCell ref="P483:Q483"/>
    <mergeCell ref="R483:S483"/>
    <mergeCell ref="A484:C484"/>
    <mergeCell ref="D484:F484"/>
    <mergeCell ref="G484:H484"/>
    <mergeCell ref="K484:L484"/>
    <mergeCell ref="P484:Q484"/>
    <mergeCell ref="R484:S484"/>
    <mergeCell ref="A489:C489"/>
    <mergeCell ref="D489:F489"/>
    <mergeCell ref="G489:H489"/>
    <mergeCell ref="K489:L489"/>
    <mergeCell ref="P489:Q489"/>
    <mergeCell ref="R489:S489"/>
    <mergeCell ref="A490:C490"/>
    <mergeCell ref="D490:F490"/>
    <mergeCell ref="G490:H490"/>
    <mergeCell ref="K490:L490"/>
    <mergeCell ref="P490:Q490"/>
    <mergeCell ref="R490:S490"/>
    <mergeCell ref="A487:C487"/>
    <mergeCell ref="D487:F487"/>
    <mergeCell ref="G487:H487"/>
    <mergeCell ref="K487:L487"/>
    <mergeCell ref="P487:Q487"/>
    <mergeCell ref="R487:S487"/>
    <mergeCell ref="A488:C488"/>
    <mergeCell ref="D488:F488"/>
    <mergeCell ref="G488:H488"/>
    <mergeCell ref="K488:L488"/>
    <mergeCell ref="P488:Q488"/>
    <mergeCell ref="R488:S488"/>
    <mergeCell ref="A493:C493"/>
    <mergeCell ref="D493:F493"/>
    <mergeCell ref="G493:H493"/>
    <mergeCell ref="K493:L493"/>
    <mergeCell ref="P493:Q493"/>
    <mergeCell ref="R493:S493"/>
    <mergeCell ref="A494:C494"/>
    <mergeCell ref="D494:F494"/>
    <mergeCell ref="G494:H494"/>
    <mergeCell ref="K494:L494"/>
    <mergeCell ref="P494:Q494"/>
    <mergeCell ref="R494:S494"/>
    <mergeCell ref="A491:C491"/>
    <mergeCell ref="D491:F491"/>
    <mergeCell ref="G491:H491"/>
    <mergeCell ref="K491:L491"/>
    <mergeCell ref="P491:Q491"/>
    <mergeCell ref="R491:S491"/>
    <mergeCell ref="A492:C492"/>
    <mergeCell ref="D492:F492"/>
    <mergeCell ref="G492:H492"/>
    <mergeCell ref="K492:L492"/>
    <mergeCell ref="P492:Q492"/>
    <mergeCell ref="R492:S492"/>
    <mergeCell ref="A497:C497"/>
    <mergeCell ref="D497:F497"/>
    <mergeCell ref="G497:H497"/>
    <mergeCell ref="K497:L497"/>
    <mergeCell ref="P497:Q497"/>
    <mergeCell ref="R497:S497"/>
    <mergeCell ref="A498:C498"/>
    <mergeCell ref="D498:F498"/>
    <mergeCell ref="G498:H498"/>
    <mergeCell ref="K498:L498"/>
    <mergeCell ref="P498:Q498"/>
    <mergeCell ref="R498:S498"/>
    <mergeCell ref="A495:C495"/>
    <mergeCell ref="D495:F495"/>
    <mergeCell ref="G495:H495"/>
    <mergeCell ref="K495:L495"/>
    <mergeCell ref="P495:Q495"/>
    <mergeCell ref="R495:S495"/>
    <mergeCell ref="A496:C496"/>
    <mergeCell ref="D496:F496"/>
    <mergeCell ref="G496:H496"/>
    <mergeCell ref="K496:L496"/>
    <mergeCell ref="P496:Q496"/>
    <mergeCell ref="R496:S496"/>
    <mergeCell ref="A501:C501"/>
    <mergeCell ref="D501:F501"/>
    <mergeCell ref="G501:H501"/>
    <mergeCell ref="K501:L501"/>
    <mergeCell ref="P501:Q501"/>
    <mergeCell ref="R501:S501"/>
    <mergeCell ref="A502:C502"/>
    <mergeCell ref="D502:F502"/>
    <mergeCell ref="G502:H502"/>
    <mergeCell ref="K502:L502"/>
    <mergeCell ref="P502:Q502"/>
    <mergeCell ref="R502:S502"/>
    <mergeCell ref="A499:C499"/>
    <mergeCell ref="D499:F499"/>
    <mergeCell ref="G499:H499"/>
    <mergeCell ref="K499:L499"/>
    <mergeCell ref="P499:Q499"/>
    <mergeCell ref="R499:S499"/>
    <mergeCell ref="A500:C500"/>
    <mergeCell ref="D500:F500"/>
    <mergeCell ref="G500:H500"/>
    <mergeCell ref="K500:L500"/>
    <mergeCell ref="P500:Q500"/>
    <mergeCell ref="R500:S500"/>
    <mergeCell ref="A505:C505"/>
    <mergeCell ref="D505:F505"/>
    <mergeCell ref="G505:H505"/>
    <mergeCell ref="K505:L505"/>
    <mergeCell ref="P505:Q505"/>
    <mergeCell ref="R505:S505"/>
    <mergeCell ref="A506:C506"/>
    <mergeCell ref="D506:F506"/>
    <mergeCell ref="G506:H506"/>
    <mergeCell ref="K506:L506"/>
    <mergeCell ref="P506:Q506"/>
    <mergeCell ref="R506:S506"/>
    <mergeCell ref="A503:C503"/>
    <mergeCell ref="D503:F503"/>
    <mergeCell ref="G503:H503"/>
    <mergeCell ref="K503:L503"/>
    <mergeCell ref="P503:Q503"/>
    <mergeCell ref="R503:S503"/>
    <mergeCell ref="A504:C504"/>
    <mergeCell ref="D504:F504"/>
    <mergeCell ref="G504:H504"/>
    <mergeCell ref="K504:L504"/>
    <mergeCell ref="P504:Q504"/>
    <mergeCell ref="R504:S504"/>
    <mergeCell ref="A509:C509"/>
    <mergeCell ref="D509:F509"/>
    <mergeCell ref="G509:H509"/>
    <mergeCell ref="K509:L509"/>
    <mergeCell ref="P509:Q509"/>
    <mergeCell ref="R509:S509"/>
    <mergeCell ref="A510:C510"/>
    <mergeCell ref="D510:F510"/>
    <mergeCell ref="G510:H510"/>
    <mergeCell ref="K510:L510"/>
    <mergeCell ref="P510:Q510"/>
    <mergeCell ref="R510:S510"/>
    <mergeCell ref="A507:C507"/>
    <mergeCell ref="D507:F507"/>
    <mergeCell ref="G507:H507"/>
    <mergeCell ref="K507:L507"/>
    <mergeCell ref="P507:Q507"/>
    <mergeCell ref="R507:S507"/>
    <mergeCell ref="A508:C508"/>
    <mergeCell ref="D508:F508"/>
    <mergeCell ref="G508:H508"/>
    <mergeCell ref="K508:L508"/>
    <mergeCell ref="P508:Q508"/>
    <mergeCell ref="R508:S508"/>
    <mergeCell ref="A513:C513"/>
    <mergeCell ref="D513:F513"/>
    <mergeCell ref="G513:H513"/>
    <mergeCell ref="K513:L513"/>
    <mergeCell ref="P513:Q513"/>
    <mergeCell ref="R513:S513"/>
    <mergeCell ref="A514:C514"/>
    <mergeCell ref="D514:F514"/>
    <mergeCell ref="G514:H514"/>
    <mergeCell ref="K514:L514"/>
    <mergeCell ref="P514:Q514"/>
    <mergeCell ref="R514:S514"/>
    <mergeCell ref="A511:C511"/>
    <mergeCell ref="D511:F511"/>
    <mergeCell ref="G511:H511"/>
    <mergeCell ref="K511:L511"/>
    <mergeCell ref="P511:Q511"/>
    <mergeCell ref="R511:S511"/>
    <mergeCell ref="A512:C512"/>
    <mergeCell ref="D512:F512"/>
    <mergeCell ref="G512:H512"/>
    <mergeCell ref="K512:L512"/>
    <mergeCell ref="P512:Q512"/>
    <mergeCell ref="R512:S512"/>
    <mergeCell ref="A517:C517"/>
    <mergeCell ref="D517:F517"/>
    <mergeCell ref="G517:H517"/>
    <mergeCell ref="K517:L517"/>
    <mergeCell ref="P517:Q517"/>
    <mergeCell ref="R517:S517"/>
    <mergeCell ref="A518:C518"/>
    <mergeCell ref="D518:F518"/>
    <mergeCell ref="G518:H518"/>
    <mergeCell ref="K518:L518"/>
    <mergeCell ref="P518:Q518"/>
    <mergeCell ref="R518:S518"/>
    <mergeCell ref="A515:C515"/>
    <mergeCell ref="D515:F515"/>
    <mergeCell ref="G515:H515"/>
    <mergeCell ref="K515:L515"/>
    <mergeCell ref="P515:Q515"/>
    <mergeCell ref="R515:S515"/>
    <mergeCell ref="A516:C516"/>
    <mergeCell ref="D516:F516"/>
    <mergeCell ref="G516:H516"/>
    <mergeCell ref="K516:L516"/>
    <mergeCell ref="P516:Q516"/>
    <mergeCell ref="R516:S516"/>
    <mergeCell ref="A521:C521"/>
    <mergeCell ref="D521:F521"/>
    <mergeCell ref="G521:H521"/>
    <mergeCell ref="K521:L521"/>
    <mergeCell ref="P521:Q521"/>
    <mergeCell ref="R521:S521"/>
    <mergeCell ref="A519:C519"/>
    <mergeCell ref="D519:F519"/>
    <mergeCell ref="G519:H519"/>
    <mergeCell ref="K519:L519"/>
    <mergeCell ref="P519:Q519"/>
    <mergeCell ref="R519:S519"/>
    <mergeCell ref="A520:C520"/>
    <mergeCell ref="D520:F520"/>
    <mergeCell ref="G520:H520"/>
    <mergeCell ref="K520:L520"/>
    <mergeCell ref="P520:Q520"/>
    <mergeCell ref="R520:S520"/>
    <mergeCell ref="A524:C524"/>
    <mergeCell ref="D524:F524"/>
    <mergeCell ref="G524:H524"/>
    <mergeCell ref="K524:L524"/>
    <mergeCell ref="P524:Q524"/>
    <mergeCell ref="R524:S524"/>
    <mergeCell ref="A525:C525"/>
    <mergeCell ref="D525:F525"/>
    <mergeCell ref="G525:H525"/>
    <mergeCell ref="K525:L525"/>
    <mergeCell ref="P525:Q525"/>
    <mergeCell ref="R525:S525"/>
    <mergeCell ref="A522:C522"/>
    <mergeCell ref="D522:F522"/>
    <mergeCell ref="G522:H522"/>
    <mergeCell ref="K522:L522"/>
    <mergeCell ref="P522:Q522"/>
    <mergeCell ref="R522:S522"/>
    <mergeCell ref="A523:C523"/>
    <mergeCell ref="D523:F523"/>
    <mergeCell ref="G523:H523"/>
    <mergeCell ref="K523:L523"/>
    <mergeCell ref="P523:Q523"/>
    <mergeCell ref="R523:S523"/>
    <mergeCell ref="A528:C528"/>
    <mergeCell ref="D528:F528"/>
    <mergeCell ref="G528:H528"/>
    <mergeCell ref="K528:L528"/>
    <mergeCell ref="P528:Q528"/>
    <mergeCell ref="R528:S528"/>
    <mergeCell ref="A529:C529"/>
    <mergeCell ref="D529:F529"/>
    <mergeCell ref="G529:H529"/>
    <mergeCell ref="K529:L529"/>
    <mergeCell ref="P529:Q529"/>
    <mergeCell ref="R529:S529"/>
    <mergeCell ref="A526:C526"/>
    <mergeCell ref="D526:F526"/>
    <mergeCell ref="G526:H526"/>
    <mergeCell ref="K526:L526"/>
    <mergeCell ref="P526:Q526"/>
    <mergeCell ref="R526:S526"/>
    <mergeCell ref="A527:C527"/>
    <mergeCell ref="D527:F527"/>
    <mergeCell ref="G527:H527"/>
    <mergeCell ref="K527:L527"/>
    <mergeCell ref="P527:Q527"/>
    <mergeCell ref="R527:S527"/>
    <mergeCell ref="A532:C532"/>
    <mergeCell ref="D532:F532"/>
    <mergeCell ref="G532:H532"/>
    <mergeCell ref="K532:L532"/>
    <mergeCell ref="P532:Q532"/>
    <mergeCell ref="R532:S532"/>
    <mergeCell ref="A533:C533"/>
    <mergeCell ref="D533:F533"/>
    <mergeCell ref="G533:H533"/>
    <mergeCell ref="K533:L533"/>
    <mergeCell ref="P533:Q533"/>
    <mergeCell ref="R533:S533"/>
    <mergeCell ref="A530:C530"/>
    <mergeCell ref="D530:F530"/>
    <mergeCell ref="G530:H530"/>
    <mergeCell ref="K530:L530"/>
    <mergeCell ref="P530:Q530"/>
    <mergeCell ref="R530:S530"/>
    <mergeCell ref="A531:C531"/>
    <mergeCell ref="D531:F531"/>
    <mergeCell ref="G531:H531"/>
    <mergeCell ref="K531:L531"/>
    <mergeCell ref="P531:Q531"/>
    <mergeCell ref="R531:S531"/>
    <mergeCell ref="A536:C536"/>
    <mergeCell ref="D536:F536"/>
    <mergeCell ref="G536:H536"/>
    <mergeCell ref="K536:L536"/>
    <mergeCell ref="P536:Q536"/>
    <mergeCell ref="R536:S536"/>
    <mergeCell ref="A537:C537"/>
    <mergeCell ref="D537:F537"/>
    <mergeCell ref="G537:H537"/>
    <mergeCell ref="K537:L537"/>
    <mergeCell ref="P537:Q537"/>
    <mergeCell ref="R537:S537"/>
    <mergeCell ref="A534:C534"/>
    <mergeCell ref="D534:F534"/>
    <mergeCell ref="G534:H534"/>
    <mergeCell ref="K534:L534"/>
    <mergeCell ref="P534:Q534"/>
    <mergeCell ref="R534:S534"/>
    <mergeCell ref="A535:C535"/>
    <mergeCell ref="D535:F535"/>
    <mergeCell ref="G535:H535"/>
    <mergeCell ref="K535:L535"/>
    <mergeCell ref="P535:Q535"/>
    <mergeCell ref="R535:S535"/>
    <mergeCell ref="A540:C540"/>
    <mergeCell ref="D540:F540"/>
    <mergeCell ref="G540:H540"/>
    <mergeCell ref="K540:L540"/>
    <mergeCell ref="P540:Q540"/>
    <mergeCell ref="R540:S540"/>
    <mergeCell ref="A541:C541"/>
    <mergeCell ref="D541:F541"/>
    <mergeCell ref="G541:H541"/>
    <mergeCell ref="K541:L541"/>
    <mergeCell ref="P541:Q541"/>
    <mergeCell ref="R541:S541"/>
    <mergeCell ref="A538:C538"/>
    <mergeCell ref="D538:F538"/>
    <mergeCell ref="G538:H538"/>
    <mergeCell ref="K538:L538"/>
    <mergeCell ref="P538:Q538"/>
    <mergeCell ref="R538:S538"/>
    <mergeCell ref="A539:C539"/>
    <mergeCell ref="D539:F539"/>
    <mergeCell ref="G539:H539"/>
    <mergeCell ref="K539:L539"/>
    <mergeCell ref="P539:Q539"/>
    <mergeCell ref="R539:S539"/>
    <mergeCell ref="A544:C544"/>
    <mergeCell ref="D544:F544"/>
    <mergeCell ref="G544:H544"/>
    <mergeCell ref="K544:L544"/>
    <mergeCell ref="P544:Q544"/>
    <mergeCell ref="R544:S544"/>
    <mergeCell ref="A545:C545"/>
    <mergeCell ref="D545:F545"/>
    <mergeCell ref="G545:H545"/>
    <mergeCell ref="K545:L545"/>
    <mergeCell ref="P545:Q545"/>
    <mergeCell ref="R545:S545"/>
    <mergeCell ref="A542:C542"/>
    <mergeCell ref="D542:F542"/>
    <mergeCell ref="G542:H542"/>
    <mergeCell ref="K542:L542"/>
    <mergeCell ref="P542:Q542"/>
    <mergeCell ref="R542:S542"/>
    <mergeCell ref="A543:C543"/>
    <mergeCell ref="D543:F543"/>
    <mergeCell ref="G543:H543"/>
    <mergeCell ref="K543:L543"/>
    <mergeCell ref="P543:Q543"/>
    <mergeCell ref="R543:S543"/>
    <mergeCell ref="A549:C549"/>
    <mergeCell ref="D549:F549"/>
    <mergeCell ref="G549:H549"/>
    <mergeCell ref="K549:L549"/>
    <mergeCell ref="P549:Q549"/>
    <mergeCell ref="R549:S549"/>
    <mergeCell ref="A548:C548"/>
    <mergeCell ref="D548:F548"/>
    <mergeCell ref="G548:H548"/>
    <mergeCell ref="K548:L548"/>
    <mergeCell ref="P548:Q548"/>
    <mergeCell ref="R548:S548"/>
    <mergeCell ref="A546:C546"/>
    <mergeCell ref="D546:F546"/>
    <mergeCell ref="G546:H546"/>
    <mergeCell ref="K546:L546"/>
    <mergeCell ref="P546:Q546"/>
    <mergeCell ref="R546:S546"/>
    <mergeCell ref="A547:C547"/>
    <mergeCell ref="D547:F547"/>
    <mergeCell ref="G547:H547"/>
    <mergeCell ref="K547:L547"/>
    <mergeCell ref="P547:Q547"/>
    <mergeCell ref="R547:S547"/>
    <mergeCell ref="A552:C552"/>
    <mergeCell ref="D552:F552"/>
    <mergeCell ref="G552:H552"/>
    <mergeCell ref="K552:L552"/>
    <mergeCell ref="P552:Q552"/>
    <mergeCell ref="R552:S552"/>
    <mergeCell ref="A553:C553"/>
    <mergeCell ref="D553:F553"/>
    <mergeCell ref="G553:H553"/>
    <mergeCell ref="K553:L553"/>
    <mergeCell ref="P553:Q553"/>
    <mergeCell ref="R553:S553"/>
    <mergeCell ref="A550:C550"/>
    <mergeCell ref="D550:F550"/>
    <mergeCell ref="G550:H550"/>
    <mergeCell ref="K550:L550"/>
    <mergeCell ref="P550:Q550"/>
    <mergeCell ref="R550:S550"/>
    <mergeCell ref="A551:C551"/>
    <mergeCell ref="D551:F551"/>
    <mergeCell ref="G551:H551"/>
    <mergeCell ref="K551:L551"/>
    <mergeCell ref="P551:Q551"/>
    <mergeCell ref="R551:S551"/>
    <mergeCell ref="A556:C556"/>
    <mergeCell ref="D556:F556"/>
    <mergeCell ref="G556:H556"/>
    <mergeCell ref="K556:L556"/>
    <mergeCell ref="P556:Q556"/>
    <mergeCell ref="R556:S556"/>
    <mergeCell ref="A557:C557"/>
    <mergeCell ref="D557:F557"/>
    <mergeCell ref="G557:H557"/>
    <mergeCell ref="K557:L557"/>
    <mergeCell ref="P557:Q557"/>
    <mergeCell ref="R557:S557"/>
    <mergeCell ref="A554:C554"/>
    <mergeCell ref="D554:F554"/>
    <mergeCell ref="G554:H554"/>
    <mergeCell ref="K554:L554"/>
    <mergeCell ref="P554:Q554"/>
    <mergeCell ref="R554:S554"/>
    <mergeCell ref="A555:C555"/>
    <mergeCell ref="D555:F555"/>
    <mergeCell ref="G555:H555"/>
    <mergeCell ref="K555:L555"/>
    <mergeCell ref="P555:Q555"/>
    <mergeCell ref="R555:S555"/>
    <mergeCell ref="A560:C560"/>
    <mergeCell ref="D560:F560"/>
    <mergeCell ref="G560:H560"/>
    <mergeCell ref="K560:L560"/>
    <mergeCell ref="P560:Q560"/>
    <mergeCell ref="R560:S560"/>
    <mergeCell ref="A561:C561"/>
    <mergeCell ref="D561:F561"/>
    <mergeCell ref="G561:H561"/>
    <mergeCell ref="K561:L561"/>
    <mergeCell ref="P561:Q561"/>
    <mergeCell ref="R561:S561"/>
    <mergeCell ref="A558:C558"/>
    <mergeCell ref="D558:F558"/>
    <mergeCell ref="G558:H558"/>
    <mergeCell ref="K558:L558"/>
    <mergeCell ref="P558:Q558"/>
    <mergeCell ref="R558:S558"/>
    <mergeCell ref="A559:C559"/>
    <mergeCell ref="D559:F559"/>
    <mergeCell ref="G559:H559"/>
    <mergeCell ref="K559:L559"/>
    <mergeCell ref="P559:Q559"/>
    <mergeCell ref="R559:S559"/>
    <mergeCell ref="A564:C564"/>
    <mergeCell ref="D564:F564"/>
    <mergeCell ref="G564:H564"/>
    <mergeCell ref="K564:L564"/>
    <mergeCell ref="P564:Q564"/>
    <mergeCell ref="R564:S564"/>
    <mergeCell ref="A565:C565"/>
    <mergeCell ref="D565:F565"/>
    <mergeCell ref="G565:H565"/>
    <mergeCell ref="K565:L565"/>
    <mergeCell ref="P565:Q565"/>
    <mergeCell ref="R565:S565"/>
    <mergeCell ref="A562:C562"/>
    <mergeCell ref="D562:F562"/>
    <mergeCell ref="G562:H562"/>
    <mergeCell ref="K562:L562"/>
    <mergeCell ref="P562:Q562"/>
    <mergeCell ref="R562:S562"/>
    <mergeCell ref="A563:C563"/>
    <mergeCell ref="D563:F563"/>
    <mergeCell ref="G563:H563"/>
    <mergeCell ref="K563:L563"/>
    <mergeCell ref="P563:Q563"/>
    <mergeCell ref="R563:S563"/>
    <mergeCell ref="A568:C568"/>
    <mergeCell ref="D568:F568"/>
    <mergeCell ref="G568:H568"/>
    <mergeCell ref="K568:L568"/>
    <mergeCell ref="P568:Q568"/>
    <mergeCell ref="R568:S568"/>
    <mergeCell ref="A569:C569"/>
    <mergeCell ref="D569:F569"/>
    <mergeCell ref="G569:H569"/>
    <mergeCell ref="K569:L569"/>
    <mergeCell ref="P569:Q569"/>
    <mergeCell ref="R569:S569"/>
    <mergeCell ref="A566:C566"/>
    <mergeCell ref="D566:F566"/>
    <mergeCell ref="G566:H566"/>
    <mergeCell ref="K566:L566"/>
    <mergeCell ref="P566:Q566"/>
    <mergeCell ref="R566:S566"/>
    <mergeCell ref="A567:C567"/>
    <mergeCell ref="D567:F567"/>
    <mergeCell ref="G567:H567"/>
    <mergeCell ref="K567:L567"/>
    <mergeCell ref="P567:Q567"/>
    <mergeCell ref="R567:S567"/>
    <mergeCell ref="A572:C572"/>
    <mergeCell ref="D572:F572"/>
    <mergeCell ref="G572:H572"/>
    <mergeCell ref="K572:L572"/>
    <mergeCell ref="P572:Q572"/>
    <mergeCell ref="R572:S572"/>
    <mergeCell ref="A573:C573"/>
    <mergeCell ref="D573:F573"/>
    <mergeCell ref="G573:H573"/>
    <mergeCell ref="K573:L573"/>
    <mergeCell ref="P573:Q573"/>
    <mergeCell ref="R573:S573"/>
    <mergeCell ref="A570:C570"/>
    <mergeCell ref="D570:F570"/>
    <mergeCell ref="G570:H570"/>
    <mergeCell ref="K570:L570"/>
    <mergeCell ref="P570:Q570"/>
    <mergeCell ref="R570:S570"/>
    <mergeCell ref="A571:C571"/>
    <mergeCell ref="D571:F571"/>
    <mergeCell ref="G571:H571"/>
    <mergeCell ref="K571:L571"/>
    <mergeCell ref="P571:Q571"/>
    <mergeCell ref="R571:S571"/>
    <mergeCell ref="A577:C577"/>
    <mergeCell ref="D577:F577"/>
    <mergeCell ref="G577:H577"/>
    <mergeCell ref="K577:L577"/>
    <mergeCell ref="P577:Q577"/>
    <mergeCell ref="R577:S577"/>
    <mergeCell ref="A576:C576"/>
    <mergeCell ref="D576:F576"/>
    <mergeCell ref="G576:H576"/>
    <mergeCell ref="K576:L576"/>
    <mergeCell ref="P576:Q576"/>
    <mergeCell ref="R576:S576"/>
    <mergeCell ref="A574:C574"/>
    <mergeCell ref="D574:F574"/>
    <mergeCell ref="G574:H574"/>
    <mergeCell ref="K574:L574"/>
    <mergeCell ref="P574:Q574"/>
    <mergeCell ref="R574:S574"/>
    <mergeCell ref="A575:C575"/>
    <mergeCell ref="D575:F575"/>
    <mergeCell ref="G575:H575"/>
    <mergeCell ref="K575:L575"/>
    <mergeCell ref="P575:Q575"/>
    <mergeCell ref="R575:S575"/>
    <mergeCell ref="A580:C580"/>
    <mergeCell ref="D580:F580"/>
    <mergeCell ref="G580:H580"/>
    <mergeCell ref="K580:L580"/>
    <mergeCell ref="P580:Q580"/>
    <mergeCell ref="R580:S580"/>
    <mergeCell ref="A581:C581"/>
    <mergeCell ref="D581:F581"/>
    <mergeCell ref="G581:H581"/>
    <mergeCell ref="K581:L581"/>
    <mergeCell ref="P581:Q581"/>
    <mergeCell ref="R581:S581"/>
    <mergeCell ref="A578:C578"/>
    <mergeCell ref="D578:F578"/>
    <mergeCell ref="G578:H578"/>
    <mergeCell ref="K578:L578"/>
    <mergeCell ref="P578:Q578"/>
    <mergeCell ref="R578:S578"/>
    <mergeCell ref="A579:C579"/>
    <mergeCell ref="D579:F579"/>
    <mergeCell ref="G579:H579"/>
    <mergeCell ref="K579:L579"/>
    <mergeCell ref="P579:Q579"/>
    <mergeCell ref="R579:S579"/>
    <mergeCell ref="A584:C584"/>
    <mergeCell ref="D584:F584"/>
    <mergeCell ref="G584:H584"/>
    <mergeCell ref="K584:L584"/>
    <mergeCell ref="P584:Q584"/>
    <mergeCell ref="R584:S584"/>
    <mergeCell ref="A585:C585"/>
    <mergeCell ref="D585:F585"/>
    <mergeCell ref="G585:H585"/>
    <mergeCell ref="K585:L585"/>
    <mergeCell ref="P585:Q585"/>
    <mergeCell ref="R585:S585"/>
    <mergeCell ref="A582:C582"/>
    <mergeCell ref="D582:F582"/>
    <mergeCell ref="G582:H582"/>
    <mergeCell ref="K582:L582"/>
    <mergeCell ref="P582:Q582"/>
    <mergeCell ref="R582:S582"/>
    <mergeCell ref="A583:C583"/>
    <mergeCell ref="D583:F583"/>
    <mergeCell ref="G583:H583"/>
    <mergeCell ref="K583:L583"/>
    <mergeCell ref="P583:Q583"/>
    <mergeCell ref="R583:S583"/>
    <mergeCell ref="A588:C588"/>
    <mergeCell ref="D588:F588"/>
    <mergeCell ref="G588:H588"/>
    <mergeCell ref="K588:L588"/>
    <mergeCell ref="P588:Q588"/>
    <mergeCell ref="R588:S588"/>
    <mergeCell ref="A589:C589"/>
    <mergeCell ref="D589:F589"/>
    <mergeCell ref="G589:H589"/>
    <mergeCell ref="K589:L589"/>
    <mergeCell ref="P589:Q589"/>
    <mergeCell ref="R589:S589"/>
    <mergeCell ref="A586:C586"/>
    <mergeCell ref="D586:F586"/>
    <mergeCell ref="G586:H586"/>
    <mergeCell ref="K586:L586"/>
    <mergeCell ref="P586:Q586"/>
    <mergeCell ref="R586:S586"/>
    <mergeCell ref="A587:C587"/>
    <mergeCell ref="D587:F587"/>
    <mergeCell ref="G587:H587"/>
    <mergeCell ref="K587:L587"/>
    <mergeCell ref="P587:Q587"/>
    <mergeCell ref="R587:S587"/>
    <mergeCell ref="A593:C593"/>
    <mergeCell ref="D593:F593"/>
    <mergeCell ref="G593:H593"/>
    <mergeCell ref="K593:L593"/>
    <mergeCell ref="P593:Q593"/>
    <mergeCell ref="R593:S593"/>
    <mergeCell ref="A592:C592"/>
    <mergeCell ref="D592:F592"/>
    <mergeCell ref="G592:H592"/>
    <mergeCell ref="K592:L592"/>
    <mergeCell ref="P592:Q592"/>
    <mergeCell ref="R592:S592"/>
    <mergeCell ref="A590:C590"/>
    <mergeCell ref="D590:F590"/>
    <mergeCell ref="G590:H590"/>
    <mergeCell ref="K590:L590"/>
    <mergeCell ref="P590:Q590"/>
    <mergeCell ref="R590:S590"/>
    <mergeCell ref="A591:C591"/>
    <mergeCell ref="D591:F591"/>
    <mergeCell ref="G591:H591"/>
    <mergeCell ref="K591:L591"/>
    <mergeCell ref="P591:Q591"/>
    <mergeCell ref="R591:S591"/>
    <mergeCell ref="A596:C596"/>
    <mergeCell ref="D596:F596"/>
    <mergeCell ref="G596:H596"/>
    <mergeCell ref="K596:L596"/>
    <mergeCell ref="P596:Q596"/>
    <mergeCell ref="R596:S596"/>
    <mergeCell ref="A597:C597"/>
    <mergeCell ref="D597:F597"/>
    <mergeCell ref="G597:H597"/>
    <mergeCell ref="K597:L597"/>
    <mergeCell ref="P597:Q597"/>
    <mergeCell ref="R597:S597"/>
    <mergeCell ref="A594:C594"/>
    <mergeCell ref="D594:F594"/>
    <mergeCell ref="G594:H594"/>
    <mergeCell ref="K594:L594"/>
    <mergeCell ref="P594:Q594"/>
    <mergeCell ref="R594:S594"/>
    <mergeCell ref="A595:C595"/>
    <mergeCell ref="D595:F595"/>
    <mergeCell ref="G595:H595"/>
    <mergeCell ref="K595:L595"/>
    <mergeCell ref="P595:Q595"/>
    <mergeCell ref="R595:S595"/>
    <mergeCell ref="A600:C600"/>
    <mergeCell ref="D600:F600"/>
    <mergeCell ref="G600:H600"/>
    <mergeCell ref="K600:L600"/>
    <mergeCell ref="P600:Q600"/>
    <mergeCell ref="R600:S600"/>
    <mergeCell ref="A601:C601"/>
    <mergeCell ref="D601:F601"/>
    <mergeCell ref="G601:H601"/>
    <mergeCell ref="K601:L601"/>
    <mergeCell ref="P601:Q601"/>
    <mergeCell ref="R601:S601"/>
    <mergeCell ref="A598:C598"/>
    <mergeCell ref="D598:F598"/>
    <mergeCell ref="G598:H598"/>
    <mergeCell ref="K598:L598"/>
    <mergeCell ref="P598:Q598"/>
    <mergeCell ref="R598:S598"/>
    <mergeCell ref="A599:C599"/>
    <mergeCell ref="D599:F599"/>
    <mergeCell ref="G599:H599"/>
    <mergeCell ref="K599:L599"/>
    <mergeCell ref="P599:Q599"/>
    <mergeCell ref="R599:S599"/>
    <mergeCell ref="A604:C604"/>
    <mergeCell ref="D604:F604"/>
    <mergeCell ref="G604:H604"/>
    <mergeCell ref="K604:L604"/>
    <mergeCell ref="P604:Q604"/>
    <mergeCell ref="R604:S604"/>
    <mergeCell ref="A605:C605"/>
    <mergeCell ref="D605:F605"/>
    <mergeCell ref="G605:H605"/>
    <mergeCell ref="K605:L605"/>
    <mergeCell ref="P605:Q605"/>
    <mergeCell ref="R605:S605"/>
    <mergeCell ref="A602:C602"/>
    <mergeCell ref="D602:F602"/>
    <mergeCell ref="G602:H602"/>
    <mergeCell ref="K602:L602"/>
    <mergeCell ref="P602:Q602"/>
    <mergeCell ref="R602:S602"/>
    <mergeCell ref="A603:C603"/>
    <mergeCell ref="D603:F603"/>
    <mergeCell ref="G603:H603"/>
    <mergeCell ref="K603:L603"/>
    <mergeCell ref="P603:Q603"/>
    <mergeCell ref="R603:S603"/>
    <mergeCell ref="A608:C608"/>
    <mergeCell ref="D608:F608"/>
    <mergeCell ref="G608:H608"/>
    <mergeCell ref="K608:L608"/>
    <mergeCell ref="P608:Q608"/>
    <mergeCell ref="R608:S608"/>
    <mergeCell ref="A609:C609"/>
    <mergeCell ref="D609:F609"/>
    <mergeCell ref="G609:H609"/>
    <mergeCell ref="K609:L609"/>
    <mergeCell ref="P609:Q609"/>
    <mergeCell ref="R609:S609"/>
    <mergeCell ref="A606:C606"/>
    <mergeCell ref="D606:F606"/>
    <mergeCell ref="G606:H606"/>
    <mergeCell ref="K606:L606"/>
    <mergeCell ref="P606:Q606"/>
    <mergeCell ref="R606:S606"/>
    <mergeCell ref="A607:C607"/>
    <mergeCell ref="D607:F607"/>
    <mergeCell ref="G607:H607"/>
    <mergeCell ref="K607:L607"/>
    <mergeCell ref="P607:Q607"/>
    <mergeCell ref="R607:S607"/>
    <mergeCell ref="A612:C612"/>
    <mergeCell ref="D612:F612"/>
    <mergeCell ref="G612:H612"/>
    <mergeCell ref="K612:L612"/>
    <mergeCell ref="P612:Q612"/>
    <mergeCell ref="R612:S612"/>
    <mergeCell ref="A613:C613"/>
    <mergeCell ref="D613:F613"/>
    <mergeCell ref="G613:H613"/>
    <mergeCell ref="K613:L613"/>
    <mergeCell ref="P613:Q613"/>
    <mergeCell ref="R613:S613"/>
    <mergeCell ref="A610:C610"/>
    <mergeCell ref="D610:F610"/>
    <mergeCell ref="G610:H610"/>
    <mergeCell ref="K610:L610"/>
    <mergeCell ref="P610:Q610"/>
    <mergeCell ref="R610:S610"/>
    <mergeCell ref="A611:C611"/>
    <mergeCell ref="D611:F611"/>
    <mergeCell ref="G611:H611"/>
    <mergeCell ref="K611:L611"/>
    <mergeCell ref="P611:Q611"/>
    <mergeCell ref="R611:S611"/>
    <mergeCell ref="A616:C616"/>
    <mergeCell ref="D616:F616"/>
    <mergeCell ref="G616:H616"/>
    <mergeCell ref="K616:L616"/>
    <mergeCell ref="P616:Q616"/>
    <mergeCell ref="R616:S616"/>
    <mergeCell ref="A614:C614"/>
    <mergeCell ref="D614:F614"/>
    <mergeCell ref="G614:H614"/>
    <mergeCell ref="K614:L614"/>
    <mergeCell ref="P614:Q614"/>
    <mergeCell ref="R614:S614"/>
    <mergeCell ref="A615:C615"/>
    <mergeCell ref="D615:F615"/>
    <mergeCell ref="G615:H615"/>
    <mergeCell ref="K615:L615"/>
    <mergeCell ref="P615:Q615"/>
    <mergeCell ref="R615:S615"/>
    <mergeCell ref="A619:C619"/>
    <mergeCell ref="D619:F619"/>
    <mergeCell ref="G619:H619"/>
    <mergeCell ref="K619:L619"/>
    <mergeCell ref="P619:Q619"/>
    <mergeCell ref="R619:S619"/>
    <mergeCell ref="A620:C620"/>
    <mergeCell ref="D620:F620"/>
    <mergeCell ref="G620:H620"/>
    <mergeCell ref="K620:L620"/>
    <mergeCell ref="P620:Q620"/>
    <mergeCell ref="R620:S620"/>
    <mergeCell ref="A617:C617"/>
    <mergeCell ref="D617:F617"/>
    <mergeCell ref="G617:H617"/>
    <mergeCell ref="K617:L617"/>
    <mergeCell ref="P617:Q617"/>
    <mergeCell ref="R617:S617"/>
    <mergeCell ref="A618:C618"/>
    <mergeCell ref="D618:F618"/>
    <mergeCell ref="G618:H618"/>
    <mergeCell ref="K618:L618"/>
    <mergeCell ref="P618:Q618"/>
    <mergeCell ref="R618:S618"/>
    <mergeCell ref="A623:C623"/>
    <mergeCell ref="D623:F623"/>
    <mergeCell ref="G623:H623"/>
    <mergeCell ref="K623:L623"/>
    <mergeCell ref="P623:Q623"/>
    <mergeCell ref="R623:S623"/>
    <mergeCell ref="A624:C624"/>
    <mergeCell ref="D624:F624"/>
    <mergeCell ref="G624:H624"/>
    <mergeCell ref="K624:L624"/>
    <mergeCell ref="P624:Q624"/>
    <mergeCell ref="R624:S624"/>
    <mergeCell ref="A621:C621"/>
    <mergeCell ref="D621:F621"/>
    <mergeCell ref="G621:H621"/>
    <mergeCell ref="K621:L621"/>
    <mergeCell ref="P621:Q621"/>
    <mergeCell ref="R621:S621"/>
    <mergeCell ref="A622:C622"/>
    <mergeCell ref="D622:F622"/>
    <mergeCell ref="G622:H622"/>
    <mergeCell ref="K622:L622"/>
    <mergeCell ref="P622:Q622"/>
    <mergeCell ref="R622:S622"/>
    <mergeCell ref="A627:C627"/>
    <mergeCell ref="D627:F627"/>
    <mergeCell ref="G627:H627"/>
    <mergeCell ref="K627:L627"/>
    <mergeCell ref="P627:Q627"/>
    <mergeCell ref="R627:S627"/>
    <mergeCell ref="A628:C628"/>
    <mergeCell ref="D628:F628"/>
    <mergeCell ref="G628:H628"/>
    <mergeCell ref="K628:L628"/>
    <mergeCell ref="P628:Q628"/>
    <mergeCell ref="R628:S628"/>
    <mergeCell ref="A625:C625"/>
    <mergeCell ref="D625:F625"/>
    <mergeCell ref="G625:H625"/>
    <mergeCell ref="K625:L625"/>
    <mergeCell ref="P625:Q625"/>
    <mergeCell ref="R625:S625"/>
    <mergeCell ref="A626:C626"/>
    <mergeCell ref="D626:F626"/>
    <mergeCell ref="G626:H626"/>
    <mergeCell ref="K626:L626"/>
    <mergeCell ref="P626:Q626"/>
    <mergeCell ref="R626:S626"/>
    <mergeCell ref="A631:C631"/>
    <mergeCell ref="D631:F631"/>
    <mergeCell ref="G631:H631"/>
    <mergeCell ref="K631:L631"/>
    <mergeCell ref="P631:Q631"/>
    <mergeCell ref="R631:S631"/>
    <mergeCell ref="A632:C632"/>
    <mergeCell ref="D632:F632"/>
    <mergeCell ref="G632:H632"/>
    <mergeCell ref="K632:L632"/>
    <mergeCell ref="P632:Q632"/>
    <mergeCell ref="R632:S632"/>
    <mergeCell ref="A629:C629"/>
    <mergeCell ref="D629:F629"/>
    <mergeCell ref="G629:H629"/>
    <mergeCell ref="K629:L629"/>
    <mergeCell ref="P629:Q629"/>
    <mergeCell ref="R629:S629"/>
    <mergeCell ref="A630:C630"/>
    <mergeCell ref="D630:F630"/>
    <mergeCell ref="G630:H630"/>
    <mergeCell ref="K630:L630"/>
    <mergeCell ref="P630:Q630"/>
    <mergeCell ref="R630:S630"/>
    <mergeCell ref="A635:C635"/>
    <mergeCell ref="D635:F635"/>
    <mergeCell ref="G635:H635"/>
    <mergeCell ref="K635:L635"/>
    <mergeCell ref="P635:Q635"/>
    <mergeCell ref="R635:S635"/>
    <mergeCell ref="A636:C636"/>
    <mergeCell ref="D636:F636"/>
    <mergeCell ref="G636:H636"/>
    <mergeCell ref="K636:L636"/>
    <mergeCell ref="P636:Q636"/>
    <mergeCell ref="R636:S636"/>
    <mergeCell ref="A633:C633"/>
    <mergeCell ref="D633:F633"/>
    <mergeCell ref="G633:H633"/>
    <mergeCell ref="K633:L633"/>
    <mergeCell ref="P633:Q633"/>
    <mergeCell ref="R633:S633"/>
    <mergeCell ref="A634:C634"/>
    <mergeCell ref="D634:F634"/>
    <mergeCell ref="G634:H634"/>
    <mergeCell ref="K634:L634"/>
    <mergeCell ref="P634:Q634"/>
    <mergeCell ref="R634:S634"/>
    <mergeCell ref="A639:C639"/>
    <mergeCell ref="D639:F639"/>
    <mergeCell ref="G639:H639"/>
    <mergeCell ref="K639:L639"/>
    <mergeCell ref="P639:Q639"/>
    <mergeCell ref="R639:S639"/>
    <mergeCell ref="A640:C640"/>
    <mergeCell ref="D640:F640"/>
    <mergeCell ref="G640:H640"/>
    <mergeCell ref="K640:L640"/>
    <mergeCell ref="P640:Q640"/>
    <mergeCell ref="R640:S640"/>
    <mergeCell ref="A637:C637"/>
    <mergeCell ref="D637:F637"/>
    <mergeCell ref="G637:H637"/>
    <mergeCell ref="K637:L637"/>
    <mergeCell ref="P637:Q637"/>
    <mergeCell ref="R637:S637"/>
    <mergeCell ref="A638:C638"/>
    <mergeCell ref="D638:F638"/>
    <mergeCell ref="G638:H638"/>
    <mergeCell ref="K638:L638"/>
    <mergeCell ref="P638:Q638"/>
    <mergeCell ref="R638:S638"/>
    <mergeCell ref="A643:C643"/>
    <mergeCell ref="D643:F643"/>
    <mergeCell ref="G643:H643"/>
    <mergeCell ref="K643:L643"/>
    <mergeCell ref="P643:Q643"/>
    <mergeCell ref="R643:S643"/>
    <mergeCell ref="A641:C641"/>
    <mergeCell ref="D641:F641"/>
    <mergeCell ref="G641:H641"/>
    <mergeCell ref="K641:L641"/>
    <mergeCell ref="P641:Q641"/>
    <mergeCell ref="R641:S641"/>
    <mergeCell ref="A642:C642"/>
    <mergeCell ref="D642:F642"/>
    <mergeCell ref="G642:H642"/>
    <mergeCell ref="K642:L642"/>
    <mergeCell ref="P642:Q642"/>
    <mergeCell ref="R642:S642"/>
    <mergeCell ref="A646:C646"/>
    <mergeCell ref="D646:F646"/>
    <mergeCell ref="G646:H646"/>
    <mergeCell ref="K646:L646"/>
    <mergeCell ref="P646:Q646"/>
    <mergeCell ref="R646:S646"/>
    <mergeCell ref="A647:C647"/>
    <mergeCell ref="D647:F647"/>
    <mergeCell ref="G647:H647"/>
    <mergeCell ref="K647:L647"/>
    <mergeCell ref="P647:Q647"/>
    <mergeCell ref="R647:S647"/>
    <mergeCell ref="A644:C644"/>
    <mergeCell ref="D644:F644"/>
    <mergeCell ref="G644:H644"/>
    <mergeCell ref="K644:L644"/>
    <mergeCell ref="P644:Q644"/>
    <mergeCell ref="R644:S644"/>
    <mergeCell ref="A645:C645"/>
    <mergeCell ref="D645:F645"/>
    <mergeCell ref="G645:H645"/>
    <mergeCell ref="K645:L645"/>
    <mergeCell ref="P645:Q645"/>
    <mergeCell ref="R645:S645"/>
    <mergeCell ref="A650:C650"/>
    <mergeCell ref="D650:F650"/>
    <mergeCell ref="G650:H650"/>
    <mergeCell ref="K650:L650"/>
    <mergeCell ref="P650:Q650"/>
    <mergeCell ref="R650:S650"/>
    <mergeCell ref="A651:C651"/>
    <mergeCell ref="D651:F651"/>
    <mergeCell ref="G651:H651"/>
    <mergeCell ref="K651:L651"/>
    <mergeCell ref="P651:Q651"/>
    <mergeCell ref="R651:S651"/>
    <mergeCell ref="A648:C648"/>
    <mergeCell ref="D648:F648"/>
    <mergeCell ref="G648:H648"/>
    <mergeCell ref="K648:L648"/>
    <mergeCell ref="P648:Q648"/>
    <mergeCell ref="R648:S648"/>
    <mergeCell ref="A649:C649"/>
    <mergeCell ref="D649:F649"/>
    <mergeCell ref="G649:H649"/>
    <mergeCell ref="K649:L649"/>
    <mergeCell ref="P649:Q649"/>
    <mergeCell ref="R649:S649"/>
    <mergeCell ref="A654:C654"/>
    <mergeCell ref="D654:F654"/>
    <mergeCell ref="G654:H654"/>
    <mergeCell ref="K654:L654"/>
    <mergeCell ref="P654:Q654"/>
    <mergeCell ref="R654:S654"/>
    <mergeCell ref="A655:C655"/>
    <mergeCell ref="D655:F655"/>
    <mergeCell ref="G655:H655"/>
    <mergeCell ref="K655:L655"/>
    <mergeCell ref="P655:Q655"/>
    <mergeCell ref="R655:S655"/>
    <mergeCell ref="A652:C652"/>
    <mergeCell ref="D652:F652"/>
    <mergeCell ref="G652:H652"/>
    <mergeCell ref="K652:L652"/>
    <mergeCell ref="P652:Q652"/>
    <mergeCell ref="R652:S652"/>
    <mergeCell ref="A653:C653"/>
    <mergeCell ref="D653:F653"/>
    <mergeCell ref="G653:H653"/>
    <mergeCell ref="K653:L653"/>
    <mergeCell ref="P653:Q653"/>
    <mergeCell ref="R653:S653"/>
    <mergeCell ref="A658:C658"/>
    <mergeCell ref="D658:F658"/>
    <mergeCell ref="G658:H658"/>
    <mergeCell ref="K658:L658"/>
    <mergeCell ref="P658:Q658"/>
    <mergeCell ref="R658:S658"/>
    <mergeCell ref="A659:C659"/>
    <mergeCell ref="D659:F659"/>
    <mergeCell ref="G659:H659"/>
    <mergeCell ref="K659:L659"/>
    <mergeCell ref="P659:Q659"/>
    <mergeCell ref="R659:S659"/>
    <mergeCell ref="A656:C656"/>
    <mergeCell ref="D656:F656"/>
    <mergeCell ref="G656:H656"/>
    <mergeCell ref="K656:L656"/>
    <mergeCell ref="P656:Q656"/>
    <mergeCell ref="R656:S656"/>
    <mergeCell ref="A657:C657"/>
    <mergeCell ref="D657:F657"/>
    <mergeCell ref="G657:H657"/>
    <mergeCell ref="K657:L657"/>
    <mergeCell ref="P657:Q657"/>
    <mergeCell ref="R657:S657"/>
    <mergeCell ref="A662:C662"/>
    <mergeCell ref="D662:F662"/>
    <mergeCell ref="G662:H662"/>
    <mergeCell ref="K662:L662"/>
    <mergeCell ref="P662:Q662"/>
    <mergeCell ref="R662:S662"/>
    <mergeCell ref="A663:C663"/>
    <mergeCell ref="D663:F663"/>
    <mergeCell ref="G663:H663"/>
    <mergeCell ref="K663:L663"/>
    <mergeCell ref="P663:Q663"/>
    <mergeCell ref="R663:S663"/>
    <mergeCell ref="A660:C660"/>
    <mergeCell ref="D660:F660"/>
    <mergeCell ref="G660:H660"/>
    <mergeCell ref="K660:L660"/>
    <mergeCell ref="P660:Q660"/>
    <mergeCell ref="R660:S660"/>
    <mergeCell ref="A661:C661"/>
    <mergeCell ref="D661:F661"/>
    <mergeCell ref="G661:H661"/>
    <mergeCell ref="K661:L661"/>
    <mergeCell ref="P661:Q661"/>
    <mergeCell ref="R661:S661"/>
    <mergeCell ref="A667:C667"/>
    <mergeCell ref="D667:F667"/>
    <mergeCell ref="G667:H667"/>
    <mergeCell ref="K667:L667"/>
    <mergeCell ref="P667:Q667"/>
    <mergeCell ref="R667:S667"/>
    <mergeCell ref="A666:C666"/>
    <mergeCell ref="D666:F666"/>
    <mergeCell ref="G666:H666"/>
    <mergeCell ref="K666:L666"/>
    <mergeCell ref="P666:Q666"/>
    <mergeCell ref="R666:S666"/>
    <mergeCell ref="A664:C664"/>
    <mergeCell ref="D664:F664"/>
    <mergeCell ref="G664:H664"/>
    <mergeCell ref="K664:L664"/>
    <mergeCell ref="P664:Q664"/>
    <mergeCell ref="R664:S664"/>
    <mergeCell ref="A665:C665"/>
    <mergeCell ref="D665:F665"/>
    <mergeCell ref="G665:H665"/>
    <mergeCell ref="K665:L665"/>
    <mergeCell ref="P665:Q665"/>
    <mergeCell ref="R665:S665"/>
    <mergeCell ref="A670:C670"/>
    <mergeCell ref="D670:F670"/>
    <mergeCell ref="G670:H670"/>
    <mergeCell ref="K670:L670"/>
    <mergeCell ref="P670:Q670"/>
    <mergeCell ref="R670:S670"/>
    <mergeCell ref="A671:C671"/>
    <mergeCell ref="D671:F671"/>
    <mergeCell ref="G671:H671"/>
    <mergeCell ref="K671:L671"/>
    <mergeCell ref="P671:Q671"/>
    <mergeCell ref="R671:S671"/>
    <mergeCell ref="A668:C668"/>
    <mergeCell ref="D668:F668"/>
    <mergeCell ref="G668:H668"/>
    <mergeCell ref="K668:L668"/>
    <mergeCell ref="P668:Q668"/>
    <mergeCell ref="R668:S668"/>
    <mergeCell ref="A669:C669"/>
    <mergeCell ref="D669:F669"/>
    <mergeCell ref="G669:H669"/>
    <mergeCell ref="K669:L669"/>
    <mergeCell ref="P669:Q669"/>
    <mergeCell ref="R669:S669"/>
    <mergeCell ref="A674:C674"/>
    <mergeCell ref="D674:F674"/>
    <mergeCell ref="G674:H674"/>
    <mergeCell ref="K674:L674"/>
    <mergeCell ref="P674:Q674"/>
    <mergeCell ref="R674:S674"/>
    <mergeCell ref="A675:C675"/>
    <mergeCell ref="D675:F675"/>
    <mergeCell ref="G675:H675"/>
    <mergeCell ref="K675:L675"/>
    <mergeCell ref="P675:Q675"/>
    <mergeCell ref="R675:S675"/>
    <mergeCell ref="A672:C672"/>
    <mergeCell ref="D672:F672"/>
    <mergeCell ref="G672:H672"/>
    <mergeCell ref="K672:L672"/>
    <mergeCell ref="P672:Q672"/>
    <mergeCell ref="R672:S672"/>
    <mergeCell ref="A673:C673"/>
    <mergeCell ref="D673:F673"/>
    <mergeCell ref="G673:H673"/>
    <mergeCell ref="K673:L673"/>
    <mergeCell ref="P673:Q673"/>
    <mergeCell ref="R673:S673"/>
    <mergeCell ref="A678:C678"/>
    <mergeCell ref="D678:F678"/>
    <mergeCell ref="G678:H678"/>
    <mergeCell ref="K678:L678"/>
    <mergeCell ref="P678:Q678"/>
    <mergeCell ref="R678:S678"/>
    <mergeCell ref="A679:C679"/>
    <mergeCell ref="D679:F679"/>
    <mergeCell ref="G679:H679"/>
    <mergeCell ref="K679:L679"/>
    <mergeCell ref="P679:Q679"/>
    <mergeCell ref="R679:S679"/>
    <mergeCell ref="A676:C676"/>
    <mergeCell ref="D676:F676"/>
    <mergeCell ref="G676:H676"/>
    <mergeCell ref="K676:L676"/>
    <mergeCell ref="P676:Q676"/>
    <mergeCell ref="R676:S676"/>
    <mergeCell ref="A677:C677"/>
    <mergeCell ref="D677:F677"/>
    <mergeCell ref="G677:H677"/>
    <mergeCell ref="K677:L677"/>
    <mergeCell ref="P677:Q677"/>
    <mergeCell ref="R677:S677"/>
    <mergeCell ref="A682:C682"/>
    <mergeCell ref="D682:F682"/>
    <mergeCell ref="G682:H682"/>
    <mergeCell ref="K682:L682"/>
    <mergeCell ref="P682:Q682"/>
    <mergeCell ref="R682:S682"/>
    <mergeCell ref="A683:C683"/>
    <mergeCell ref="D683:F683"/>
    <mergeCell ref="G683:H683"/>
    <mergeCell ref="K683:L683"/>
    <mergeCell ref="P683:Q683"/>
    <mergeCell ref="R683:S683"/>
    <mergeCell ref="A680:C680"/>
    <mergeCell ref="D680:F680"/>
    <mergeCell ref="G680:H680"/>
    <mergeCell ref="K680:L680"/>
    <mergeCell ref="P680:Q680"/>
    <mergeCell ref="R680:S680"/>
    <mergeCell ref="A681:C681"/>
    <mergeCell ref="D681:F681"/>
    <mergeCell ref="G681:H681"/>
    <mergeCell ref="K681:L681"/>
    <mergeCell ref="P681:Q681"/>
    <mergeCell ref="R681:S681"/>
    <mergeCell ref="A686:C686"/>
    <mergeCell ref="D686:F686"/>
    <mergeCell ref="G686:H686"/>
    <mergeCell ref="K686:L686"/>
    <mergeCell ref="P686:Q686"/>
    <mergeCell ref="R686:S686"/>
    <mergeCell ref="A687:C687"/>
    <mergeCell ref="D687:F687"/>
    <mergeCell ref="G687:H687"/>
    <mergeCell ref="K687:L687"/>
    <mergeCell ref="P687:Q687"/>
    <mergeCell ref="R687:S687"/>
    <mergeCell ref="A684:C684"/>
    <mergeCell ref="D684:F684"/>
    <mergeCell ref="G684:H684"/>
    <mergeCell ref="K684:L684"/>
    <mergeCell ref="P684:Q684"/>
    <mergeCell ref="R684:S684"/>
    <mergeCell ref="A685:C685"/>
    <mergeCell ref="D685:F685"/>
    <mergeCell ref="G685:H685"/>
    <mergeCell ref="K685:L685"/>
    <mergeCell ref="P685:Q685"/>
    <mergeCell ref="R685:S685"/>
    <mergeCell ref="A690:C690"/>
    <mergeCell ref="D690:F690"/>
    <mergeCell ref="G690:H690"/>
    <mergeCell ref="K690:L690"/>
    <mergeCell ref="P690:Q690"/>
    <mergeCell ref="R690:S690"/>
    <mergeCell ref="A691:C691"/>
    <mergeCell ref="D691:F691"/>
    <mergeCell ref="G691:H691"/>
    <mergeCell ref="K691:L691"/>
    <mergeCell ref="P691:Q691"/>
    <mergeCell ref="R691:S691"/>
    <mergeCell ref="A688:C688"/>
    <mergeCell ref="D688:F688"/>
    <mergeCell ref="G688:H688"/>
    <mergeCell ref="K688:L688"/>
    <mergeCell ref="P688:Q688"/>
    <mergeCell ref="R688:S688"/>
    <mergeCell ref="A689:C689"/>
    <mergeCell ref="D689:F689"/>
    <mergeCell ref="G689:H689"/>
    <mergeCell ref="K689:L689"/>
    <mergeCell ref="P689:Q689"/>
    <mergeCell ref="R689:S689"/>
    <mergeCell ref="A694:C694"/>
    <mergeCell ref="D694:F694"/>
    <mergeCell ref="G694:H694"/>
    <mergeCell ref="K694:L694"/>
    <mergeCell ref="P694:Q694"/>
    <mergeCell ref="R694:S694"/>
    <mergeCell ref="A692:C692"/>
    <mergeCell ref="D692:F692"/>
    <mergeCell ref="G692:H692"/>
    <mergeCell ref="K692:L692"/>
    <mergeCell ref="P692:Q692"/>
    <mergeCell ref="R692:S692"/>
    <mergeCell ref="A693:C693"/>
    <mergeCell ref="D693:F693"/>
    <mergeCell ref="G693:H693"/>
    <mergeCell ref="K693:L693"/>
    <mergeCell ref="P693:Q693"/>
    <mergeCell ref="R693:S693"/>
    <mergeCell ref="A697:C697"/>
    <mergeCell ref="D697:F697"/>
    <mergeCell ref="G697:H697"/>
    <mergeCell ref="K697:L697"/>
    <mergeCell ref="P697:Q697"/>
    <mergeCell ref="R697:S697"/>
    <mergeCell ref="A699:C699"/>
    <mergeCell ref="D699:F699"/>
    <mergeCell ref="G699:H699"/>
    <mergeCell ref="K699:L699"/>
    <mergeCell ref="P699:Q699"/>
    <mergeCell ref="R699:S699"/>
    <mergeCell ref="A695:C695"/>
    <mergeCell ref="D695:F695"/>
    <mergeCell ref="G695:H695"/>
    <mergeCell ref="K695:L695"/>
    <mergeCell ref="P695:Q695"/>
    <mergeCell ref="R695:S695"/>
    <mergeCell ref="A696:C696"/>
    <mergeCell ref="D696:F696"/>
    <mergeCell ref="G696:H696"/>
    <mergeCell ref="K696:L696"/>
    <mergeCell ref="P696:Q696"/>
    <mergeCell ref="R696:S696"/>
    <mergeCell ref="A698:C698"/>
    <mergeCell ref="D698:F698"/>
    <mergeCell ref="G698:H698"/>
    <mergeCell ref="K698:L698"/>
    <mergeCell ref="P698:Q698"/>
    <mergeCell ref="R698:S698"/>
    <mergeCell ref="A702:C702"/>
    <mergeCell ref="D702:F702"/>
    <mergeCell ref="G702:H702"/>
    <mergeCell ref="K702:L702"/>
    <mergeCell ref="P702:Q702"/>
    <mergeCell ref="R702:S702"/>
    <mergeCell ref="A703:C703"/>
    <mergeCell ref="D703:F703"/>
    <mergeCell ref="G703:H703"/>
    <mergeCell ref="K703:L703"/>
    <mergeCell ref="P703:Q703"/>
    <mergeCell ref="R703:S703"/>
    <mergeCell ref="A700:C700"/>
    <mergeCell ref="D700:F700"/>
    <mergeCell ref="G700:H700"/>
    <mergeCell ref="K700:L700"/>
    <mergeCell ref="P700:Q700"/>
    <mergeCell ref="R700:S700"/>
    <mergeCell ref="A701:C701"/>
    <mergeCell ref="D701:F701"/>
    <mergeCell ref="G701:H701"/>
    <mergeCell ref="K701:L701"/>
    <mergeCell ref="P701:Q701"/>
    <mergeCell ref="R701:S701"/>
    <mergeCell ref="A705:C705"/>
    <mergeCell ref="D705:F705"/>
    <mergeCell ref="G705:H705"/>
    <mergeCell ref="K705:L705"/>
    <mergeCell ref="P705:Q705"/>
    <mergeCell ref="R705:S705"/>
    <mergeCell ref="A706:C706"/>
    <mergeCell ref="D706:F706"/>
    <mergeCell ref="G706:H706"/>
    <mergeCell ref="K706:L706"/>
    <mergeCell ref="P706:Q706"/>
    <mergeCell ref="R706:S706"/>
    <mergeCell ref="A704:C704"/>
    <mergeCell ref="D704:F704"/>
    <mergeCell ref="G704:H704"/>
    <mergeCell ref="K704:L704"/>
    <mergeCell ref="P704:Q704"/>
    <mergeCell ref="R704:S704"/>
    <mergeCell ref="A709:C709"/>
    <mergeCell ref="D709:F709"/>
    <mergeCell ref="G709:H709"/>
    <mergeCell ref="K709:L709"/>
    <mergeCell ref="P709:Q709"/>
    <mergeCell ref="R709:S709"/>
    <mergeCell ref="A710:C710"/>
    <mergeCell ref="D710:F710"/>
    <mergeCell ref="G710:H710"/>
    <mergeCell ref="K710:L710"/>
    <mergeCell ref="P710:Q710"/>
    <mergeCell ref="R710:S710"/>
    <mergeCell ref="A707:C707"/>
    <mergeCell ref="D707:F707"/>
    <mergeCell ref="G707:H707"/>
    <mergeCell ref="K707:L707"/>
    <mergeCell ref="P707:Q707"/>
    <mergeCell ref="R707:S707"/>
    <mergeCell ref="A708:C708"/>
    <mergeCell ref="D708:F708"/>
    <mergeCell ref="G708:H708"/>
    <mergeCell ref="K708:L708"/>
    <mergeCell ref="P708:Q708"/>
    <mergeCell ref="R708:S708"/>
    <mergeCell ref="A713:C713"/>
    <mergeCell ref="D713:F713"/>
    <mergeCell ref="G713:H713"/>
    <mergeCell ref="K713:L713"/>
    <mergeCell ref="P713:Q713"/>
    <mergeCell ref="R713:S713"/>
    <mergeCell ref="A714:C714"/>
    <mergeCell ref="D714:F714"/>
    <mergeCell ref="G714:H714"/>
    <mergeCell ref="K714:L714"/>
    <mergeCell ref="P714:Q714"/>
    <mergeCell ref="R714:S714"/>
    <mergeCell ref="A711:C711"/>
    <mergeCell ref="D711:F711"/>
    <mergeCell ref="G711:H711"/>
    <mergeCell ref="K711:L711"/>
    <mergeCell ref="P711:Q711"/>
    <mergeCell ref="R711:S711"/>
    <mergeCell ref="A712:C712"/>
    <mergeCell ref="D712:F712"/>
    <mergeCell ref="G712:H712"/>
    <mergeCell ref="K712:L712"/>
    <mergeCell ref="P712:Q712"/>
    <mergeCell ref="R712:S712"/>
    <mergeCell ref="A717:C717"/>
    <mergeCell ref="D717:F717"/>
    <mergeCell ref="G717:H717"/>
    <mergeCell ref="K717:L717"/>
    <mergeCell ref="P717:Q717"/>
    <mergeCell ref="R717:S717"/>
    <mergeCell ref="A718:C718"/>
    <mergeCell ref="D718:F718"/>
    <mergeCell ref="G718:H718"/>
    <mergeCell ref="K718:L718"/>
    <mergeCell ref="P718:Q718"/>
    <mergeCell ref="R718:S718"/>
    <mergeCell ref="A715:C715"/>
    <mergeCell ref="D715:F715"/>
    <mergeCell ref="G715:H715"/>
    <mergeCell ref="K715:L715"/>
    <mergeCell ref="P715:Q715"/>
    <mergeCell ref="R715:S715"/>
    <mergeCell ref="A716:C716"/>
    <mergeCell ref="D716:F716"/>
    <mergeCell ref="G716:H716"/>
    <mergeCell ref="K716:L716"/>
    <mergeCell ref="P716:Q716"/>
    <mergeCell ref="R716:S716"/>
    <mergeCell ref="A721:C721"/>
    <mergeCell ref="D721:F721"/>
    <mergeCell ref="G721:H721"/>
    <mergeCell ref="K721:L721"/>
    <mergeCell ref="P721:Q721"/>
    <mergeCell ref="R721:S721"/>
    <mergeCell ref="A722:C722"/>
    <mergeCell ref="D722:F722"/>
    <mergeCell ref="G722:H722"/>
    <mergeCell ref="K722:L722"/>
    <mergeCell ref="P722:Q722"/>
    <mergeCell ref="R722:S722"/>
    <mergeCell ref="A719:C719"/>
    <mergeCell ref="D719:F719"/>
    <mergeCell ref="G719:H719"/>
    <mergeCell ref="K719:L719"/>
    <mergeCell ref="P719:Q719"/>
    <mergeCell ref="R719:S719"/>
    <mergeCell ref="A720:C720"/>
    <mergeCell ref="D720:F720"/>
    <mergeCell ref="G720:H720"/>
    <mergeCell ref="K720:L720"/>
    <mergeCell ref="P720:Q720"/>
    <mergeCell ref="R720:S720"/>
    <mergeCell ref="A725:C725"/>
    <mergeCell ref="D725:F725"/>
    <mergeCell ref="G725:H725"/>
    <mergeCell ref="K725:L725"/>
    <mergeCell ref="P725:Q725"/>
    <mergeCell ref="R725:S725"/>
    <mergeCell ref="A726:C726"/>
    <mergeCell ref="D726:F726"/>
    <mergeCell ref="G726:H726"/>
    <mergeCell ref="K726:L726"/>
    <mergeCell ref="P726:Q726"/>
    <mergeCell ref="R726:S726"/>
    <mergeCell ref="A723:C723"/>
    <mergeCell ref="D723:F723"/>
    <mergeCell ref="G723:H723"/>
    <mergeCell ref="K723:L723"/>
    <mergeCell ref="P723:Q723"/>
    <mergeCell ref="R723:S723"/>
    <mergeCell ref="A724:C724"/>
    <mergeCell ref="D724:F724"/>
    <mergeCell ref="G724:H724"/>
    <mergeCell ref="K724:L724"/>
    <mergeCell ref="P724:Q724"/>
    <mergeCell ref="R724:S724"/>
    <mergeCell ref="A729:C729"/>
    <mergeCell ref="D729:F729"/>
    <mergeCell ref="G729:H729"/>
    <mergeCell ref="K729:L729"/>
    <mergeCell ref="P729:Q729"/>
    <mergeCell ref="R729:S729"/>
    <mergeCell ref="A730:C730"/>
    <mergeCell ref="D730:F730"/>
    <mergeCell ref="G730:H730"/>
    <mergeCell ref="K730:L730"/>
    <mergeCell ref="P730:Q730"/>
    <mergeCell ref="R730:S730"/>
    <mergeCell ref="A727:C727"/>
    <mergeCell ref="D727:F727"/>
    <mergeCell ref="G727:H727"/>
    <mergeCell ref="K727:L727"/>
    <mergeCell ref="P727:Q727"/>
    <mergeCell ref="R727:S727"/>
    <mergeCell ref="A728:C728"/>
    <mergeCell ref="D728:F728"/>
    <mergeCell ref="G728:H728"/>
    <mergeCell ref="K728:L728"/>
    <mergeCell ref="P728:Q728"/>
    <mergeCell ref="R728:S728"/>
    <mergeCell ref="A733:C733"/>
    <mergeCell ref="D733:F733"/>
    <mergeCell ref="G733:H733"/>
    <mergeCell ref="K733:L733"/>
    <mergeCell ref="P733:Q733"/>
    <mergeCell ref="R733:S733"/>
    <mergeCell ref="A734:C734"/>
    <mergeCell ref="D734:F734"/>
    <mergeCell ref="G734:H734"/>
    <mergeCell ref="K734:L734"/>
    <mergeCell ref="P734:Q734"/>
    <mergeCell ref="R734:S734"/>
    <mergeCell ref="A731:C731"/>
    <mergeCell ref="D731:F731"/>
    <mergeCell ref="G731:H731"/>
    <mergeCell ref="K731:L731"/>
    <mergeCell ref="P731:Q731"/>
    <mergeCell ref="R731:S731"/>
    <mergeCell ref="A732:C732"/>
    <mergeCell ref="D732:F732"/>
    <mergeCell ref="G732:H732"/>
    <mergeCell ref="K732:L732"/>
    <mergeCell ref="P732:Q732"/>
    <mergeCell ref="R732:S732"/>
    <mergeCell ref="A737:C737"/>
    <mergeCell ref="D737:F737"/>
    <mergeCell ref="G737:H737"/>
    <mergeCell ref="K737:L737"/>
    <mergeCell ref="P737:Q737"/>
    <mergeCell ref="R737:S737"/>
    <mergeCell ref="A735:C735"/>
    <mergeCell ref="D735:F735"/>
    <mergeCell ref="G735:H735"/>
    <mergeCell ref="K735:L735"/>
    <mergeCell ref="P735:Q735"/>
    <mergeCell ref="R735:S735"/>
    <mergeCell ref="A736:C736"/>
    <mergeCell ref="D736:F736"/>
    <mergeCell ref="G736:H736"/>
    <mergeCell ref="K736:L736"/>
    <mergeCell ref="P736:Q736"/>
    <mergeCell ref="R736:S736"/>
    <mergeCell ref="A739:C739"/>
    <mergeCell ref="D739:F739"/>
    <mergeCell ref="G739:H739"/>
    <mergeCell ref="K739:L739"/>
    <mergeCell ref="P739:Q739"/>
    <mergeCell ref="R739:S739"/>
    <mergeCell ref="A740:C740"/>
    <mergeCell ref="D740:F740"/>
    <mergeCell ref="G740:H740"/>
    <mergeCell ref="K740:L740"/>
    <mergeCell ref="P740:Q740"/>
    <mergeCell ref="R740:S740"/>
    <mergeCell ref="A738:C738"/>
    <mergeCell ref="D738:F738"/>
    <mergeCell ref="G738:H738"/>
    <mergeCell ref="K738:L738"/>
    <mergeCell ref="P738:Q738"/>
    <mergeCell ref="R738:S738"/>
    <mergeCell ref="A743:C743"/>
    <mergeCell ref="D743:F743"/>
    <mergeCell ref="G743:H743"/>
    <mergeCell ref="K743:L743"/>
    <mergeCell ref="P743:Q743"/>
    <mergeCell ref="R743:S743"/>
    <mergeCell ref="A744:C744"/>
    <mergeCell ref="D744:F744"/>
    <mergeCell ref="G744:H744"/>
    <mergeCell ref="K744:L744"/>
    <mergeCell ref="P744:Q744"/>
    <mergeCell ref="R744:S744"/>
    <mergeCell ref="A741:C741"/>
    <mergeCell ref="D741:F741"/>
    <mergeCell ref="G741:H741"/>
    <mergeCell ref="K741:L741"/>
    <mergeCell ref="P741:Q741"/>
    <mergeCell ref="R741:S741"/>
    <mergeCell ref="A742:C742"/>
    <mergeCell ref="D742:F742"/>
    <mergeCell ref="G742:H742"/>
    <mergeCell ref="K742:L742"/>
    <mergeCell ref="P742:Q742"/>
    <mergeCell ref="R742:S742"/>
    <mergeCell ref="A747:C747"/>
    <mergeCell ref="D747:F747"/>
    <mergeCell ref="G747:H747"/>
    <mergeCell ref="K747:L747"/>
    <mergeCell ref="P747:Q747"/>
    <mergeCell ref="R747:S747"/>
    <mergeCell ref="A748:C748"/>
    <mergeCell ref="D748:F748"/>
    <mergeCell ref="G748:H748"/>
    <mergeCell ref="K748:L748"/>
    <mergeCell ref="P748:Q748"/>
    <mergeCell ref="R748:S748"/>
    <mergeCell ref="A745:C745"/>
    <mergeCell ref="D745:F745"/>
    <mergeCell ref="G745:H745"/>
    <mergeCell ref="K745:L745"/>
    <mergeCell ref="P745:Q745"/>
    <mergeCell ref="R745:S745"/>
    <mergeCell ref="A746:C746"/>
    <mergeCell ref="D746:F746"/>
    <mergeCell ref="G746:H746"/>
    <mergeCell ref="K746:L746"/>
    <mergeCell ref="P746:Q746"/>
    <mergeCell ref="R746:S746"/>
    <mergeCell ref="A751:C751"/>
    <mergeCell ref="D751:F751"/>
    <mergeCell ref="G751:H751"/>
    <mergeCell ref="K751:L751"/>
    <mergeCell ref="P751:Q751"/>
    <mergeCell ref="R751:S751"/>
    <mergeCell ref="A752:C752"/>
    <mergeCell ref="D752:F752"/>
    <mergeCell ref="G752:H752"/>
    <mergeCell ref="K752:L752"/>
    <mergeCell ref="P752:Q752"/>
    <mergeCell ref="R752:S752"/>
    <mergeCell ref="A749:C749"/>
    <mergeCell ref="D749:F749"/>
    <mergeCell ref="G749:H749"/>
    <mergeCell ref="K749:L749"/>
    <mergeCell ref="P749:Q749"/>
    <mergeCell ref="R749:S749"/>
    <mergeCell ref="A750:C750"/>
    <mergeCell ref="D750:F750"/>
    <mergeCell ref="G750:H750"/>
    <mergeCell ref="K750:L750"/>
    <mergeCell ref="P750:Q750"/>
    <mergeCell ref="R750:S750"/>
    <mergeCell ref="A755:C755"/>
    <mergeCell ref="D755:F755"/>
    <mergeCell ref="G755:H755"/>
    <mergeCell ref="K755:L755"/>
    <mergeCell ref="P755:Q755"/>
    <mergeCell ref="R755:S755"/>
    <mergeCell ref="A756:C756"/>
    <mergeCell ref="D756:F756"/>
    <mergeCell ref="G756:H756"/>
    <mergeCell ref="K756:L756"/>
    <mergeCell ref="P756:Q756"/>
    <mergeCell ref="R756:S756"/>
    <mergeCell ref="A753:C753"/>
    <mergeCell ref="D753:F753"/>
    <mergeCell ref="G753:H753"/>
    <mergeCell ref="K753:L753"/>
    <mergeCell ref="P753:Q753"/>
    <mergeCell ref="R753:S753"/>
    <mergeCell ref="A754:C754"/>
    <mergeCell ref="D754:F754"/>
    <mergeCell ref="G754:H754"/>
    <mergeCell ref="K754:L754"/>
    <mergeCell ref="P754:Q754"/>
    <mergeCell ref="R754:S754"/>
    <mergeCell ref="A759:C759"/>
    <mergeCell ref="D759:F759"/>
    <mergeCell ref="G759:H759"/>
    <mergeCell ref="K759:L759"/>
    <mergeCell ref="P759:Q759"/>
    <mergeCell ref="R759:S759"/>
    <mergeCell ref="A760:C760"/>
    <mergeCell ref="D760:F760"/>
    <mergeCell ref="G760:H760"/>
    <mergeCell ref="K760:L760"/>
    <mergeCell ref="P760:Q760"/>
    <mergeCell ref="R760:S760"/>
    <mergeCell ref="A757:C757"/>
    <mergeCell ref="D757:F757"/>
    <mergeCell ref="G757:H757"/>
    <mergeCell ref="K757:L757"/>
    <mergeCell ref="P757:Q757"/>
    <mergeCell ref="R757:S757"/>
    <mergeCell ref="A758:C758"/>
    <mergeCell ref="D758:F758"/>
    <mergeCell ref="G758:H758"/>
    <mergeCell ref="K758:L758"/>
    <mergeCell ref="P758:Q758"/>
    <mergeCell ref="R758:S758"/>
    <mergeCell ref="A763:C763"/>
    <mergeCell ref="D763:F763"/>
    <mergeCell ref="G763:H763"/>
    <mergeCell ref="K763:L763"/>
    <mergeCell ref="P763:Q763"/>
    <mergeCell ref="R763:S763"/>
    <mergeCell ref="A764:C764"/>
    <mergeCell ref="D764:F764"/>
    <mergeCell ref="G764:H764"/>
    <mergeCell ref="K764:L764"/>
    <mergeCell ref="P764:Q764"/>
    <mergeCell ref="R764:S764"/>
    <mergeCell ref="A761:C761"/>
    <mergeCell ref="D761:F761"/>
    <mergeCell ref="G761:H761"/>
    <mergeCell ref="K761:L761"/>
    <mergeCell ref="P761:Q761"/>
    <mergeCell ref="R761:S761"/>
    <mergeCell ref="A762:C762"/>
    <mergeCell ref="D762:F762"/>
    <mergeCell ref="G762:H762"/>
    <mergeCell ref="K762:L762"/>
    <mergeCell ref="P762:Q762"/>
    <mergeCell ref="R762:S762"/>
    <mergeCell ref="A767:C767"/>
    <mergeCell ref="D767:F767"/>
    <mergeCell ref="G767:H767"/>
    <mergeCell ref="K767:L767"/>
    <mergeCell ref="P767:Q767"/>
    <mergeCell ref="R767:S767"/>
    <mergeCell ref="A768:C768"/>
    <mergeCell ref="D768:F768"/>
    <mergeCell ref="G768:H768"/>
    <mergeCell ref="K768:L768"/>
    <mergeCell ref="P768:Q768"/>
    <mergeCell ref="R768:S768"/>
    <mergeCell ref="A765:C765"/>
    <mergeCell ref="D765:F765"/>
    <mergeCell ref="G765:H765"/>
    <mergeCell ref="K765:L765"/>
    <mergeCell ref="P765:Q765"/>
    <mergeCell ref="R765:S765"/>
    <mergeCell ref="A766:C766"/>
    <mergeCell ref="D766:F766"/>
    <mergeCell ref="G766:H766"/>
    <mergeCell ref="K766:L766"/>
    <mergeCell ref="P766:Q766"/>
    <mergeCell ref="R766:S766"/>
    <mergeCell ref="A771:C771"/>
    <mergeCell ref="D771:F771"/>
    <mergeCell ref="G771:H771"/>
    <mergeCell ref="K771:L771"/>
    <mergeCell ref="P771:Q771"/>
    <mergeCell ref="R771:S771"/>
    <mergeCell ref="A772:C772"/>
    <mergeCell ref="D772:F772"/>
    <mergeCell ref="G772:H772"/>
    <mergeCell ref="K772:L772"/>
    <mergeCell ref="P772:Q772"/>
    <mergeCell ref="R772:S772"/>
    <mergeCell ref="A769:C769"/>
    <mergeCell ref="D769:F769"/>
    <mergeCell ref="G769:H769"/>
    <mergeCell ref="K769:L769"/>
    <mergeCell ref="P769:Q769"/>
    <mergeCell ref="R769:S769"/>
    <mergeCell ref="A770:C770"/>
    <mergeCell ref="D770:F770"/>
    <mergeCell ref="G770:H770"/>
    <mergeCell ref="K770:L770"/>
    <mergeCell ref="P770:Q770"/>
    <mergeCell ref="R770:S770"/>
    <mergeCell ref="A774:C774"/>
    <mergeCell ref="D774:F774"/>
    <mergeCell ref="G774:H774"/>
    <mergeCell ref="K774:L774"/>
    <mergeCell ref="P774:Q774"/>
    <mergeCell ref="R774:S774"/>
    <mergeCell ref="A775:C775"/>
    <mergeCell ref="D775:F775"/>
    <mergeCell ref="G775:H775"/>
    <mergeCell ref="K775:L775"/>
    <mergeCell ref="P775:Q775"/>
    <mergeCell ref="R775:S775"/>
    <mergeCell ref="A773:C773"/>
    <mergeCell ref="D773:F773"/>
    <mergeCell ref="G773:H773"/>
    <mergeCell ref="K773:L773"/>
    <mergeCell ref="P773:Q773"/>
    <mergeCell ref="R773:S773"/>
    <mergeCell ref="A778:C778"/>
    <mergeCell ref="D778:F778"/>
    <mergeCell ref="G778:H778"/>
    <mergeCell ref="K778:L778"/>
    <mergeCell ref="P778:Q778"/>
    <mergeCell ref="R778:S778"/>
    <mergeCell ref="A779:C779"/>
    <mergeCell ref="D779:F779"/>
    <mergeCell ref="G779:H779"/>
    <mergeCell ref="K779:L779"/>
    <mergeCell ref="P779:Q779"/>
    <mergeCell ref="R779:S779"/>
    <mergeCell ref="A776:C776"/>
    <mergeCell ref="D776:F776"/>
    <mergeCell ref="G776:H776"/>
    <mergeCell ref="K776:L776"/>
    <mergeCell ref="P776:Q776"/>
    <mergeCell ref="R776:S776"/>
    <mergeCell ref="A777:C777"/>
    <mergeCell ref="D777:F777"/>
    <mergeCell ref="G777:H777"/>
    <mergeCell ref="K777:L777"/>
    <mergeCell ref="P777:Q777"/>
    <mergeCell ref="R777:S777"/>
    <mergeCell ref="A782:C782"/>
    <mergeCell ref="D782:F782"/>
    <mergeCell ref="G782:H782"/>
    <mergeCell ref="K782:L782"/>
    <mergeCell ref="P782:Q782"/>
    <mergeCell ref="R782:S782"/>
    <mergeCell ref="A783:C783"/>
    <mergeCell ref="D783:F783"/>
    <mergeCell ref="G783:H783"/>
    <mergeCell ref="K783:L783"/>
    <mergeCell ref="P783:Q783"/>
    <mergeCell ref="R783:S783"/>
    <mergeCell ref="A780:C780"/>
    <mergeCell ref="D780:F780"/>
    <mergeCell ref="G780:H780"/>
    <mergeCell ref="K780:L780"/>
    <mergeCell ref="P780:Q780"/>
    <mergeCell ref="R780:S780"/>
    <mergeCell ref="A781:C781"/>
    <mergeCell ref="D781:F781"/>
    <mergeCell ref="G781:H781"/>
    <mergeCell ref="K781:L781"/>
    <mergeCell ref="P781:Q781"/>
    <mergeCell ref="R781:S781"/>
    <mergeCell ref="A786:C786"/>
    <mergeCell ref="D786:F786"/>
    <mergeCell ref="G786:H786"/>
    <mergeCell ref="K786:L786"/>
    <mergeCell ref="P786:Q786"/>
    <mergeCell ref="R786:S786"/>
    <mergeCell ref="A787:C787"/>
    <mergeCell ref="D787:F787"/>
    <mergeCell ref="G787:H787"/>
    <mergeCell ref="K787:L787"/>
    <mergeCell ref="P787:Q787"/>
    <mergeCell ref="R787:S787"/>
    <mergeCell ref="A784:C784"/>
    <mergeCell ref="D784:F784"/>
    <mergeCell ref="G784:H784"/>
    <mergeCell ref="K784:L784"/>
    <mergeCell ref="P784:Q784"/>
    <mergeCell ref="R784:S784"/>
    <mergeCell ref="A785:C785"/>
    <mergeCell ref="D785:F785"/>
    <mergeCell ref="G785:H785"/>
    <mergeCell ref="K785:L785"/>
    <mergeCell ref="P785:Q785"/>
    <mergeCell ref="R785:S785"/>
    <mergeCell ref="A790:C790"/>
    <mergeCell ref="D790:F790"/>
    <mergeCell ref="G790:H790"/>
    <mergeCell ref="K790:L790"/>
    <mergeCell ref="P790:Q790"/>
    <mergeCell ref="R790:S790"/>
    <mergeCell ref="A791:C791"/>
    <mergeCell ref="D791:F791"/>
    <mergeCell ref="G791:H791"/>
    <mergeCell ref="K791:L791"/>
    <mergeCell ref="P791:Q791"/>
    <mergeCell ref="R791:S791"/>
    <mergeCell ref="A788:C788"/>
    <mergeCell ref="D788:F788"/>
    <mergeCell ref="G788:H788"/>
    <mergeCell ref="K788:L788"/>
    <mergeCell ref="P788:Q788"/>
    <mergeCell ref="R788:S788"/>
    <mergeCell ref="A789:C789"/>
    <mergeCell ref="D789:F789"/>
    <mergeCell ref="G789:H789"/>
    <mergeCell ref="K789:L789"/>
    <mergeCell ref="P789:Q789"/>
    <mergeCell ref="R789:S789"/>
    <mergeCell ref="A794:C794"/>
    <mergeCell ref="D794:F794"/>
    <mergeCell ref="G794:H794"/>
    <mergeCell ref="K794:L794"/>
    <mergeCell ref="P794:Q794"/>
    <mergeCell ref="R794:S794"/>
    <mergeCell ref="A795:C795"/>
    <mergeCell ref="D795:F795"/>
    <mergeCell ref="G795:H795"/>
    <mergeCell ref="K795:L795"/>
    <mergeCell ref="P795:Q795"/>
    <mergeCell ref="R795:S795"/>
    <mergeCell ref="A792:C792"/>
    <mergeCell ref="D792:F792"/>
    <mergeCell ref="G792:H792"/>
    <mergeCell ref="K792:L792"/>
    <mergeCell ref="P792:Q792"/>
    <mergeCell ref="R792:S792"/>
    <mergeCell ref="A793:C793"/>
    <mergeCell ref="D793:F793"/>
    <mergeCell ref="G793:H793"/>
    <mergeCell ref="K793:L793"/>
    <mergeCell ref="P793:Q793"/>
    <mergeCell ref="R793:S793"/>
    <mergeCell ref="A798:C798"/>
    <mergeCell ref="D798:F798"/>
    <mergeCell ref="G798:H798"/>
    <mergeCell ref="K798:L798"/>
    <mergeCell ref="P798:Q798"/>
    <mergeCell ref="R798:S798"/>
    <mergeCell ref="A799:C799"/>
    <mergeCell ref="D799:F799"/>
    <mergeCell ref="G799:H799"/>
    <mergeCell ref="K799:L799"/>
    <mergeCell ref="P799:Q799"/>
    <mergeCell ref="R799:S799"/>
    <mergeCell ref="A796:C796"/>
    <mergeCell ref="D796:F796"/>
    <mergeCell ref="G796:H796"/>
    <mergeCell ref="K796:L796"/>
    <mergeCell ref="P796:Q796"/>
    <mergeCell ref="R796:S796"/>
    <mergeCell ref="A797:C797"/>
    <mergeCell ref="D797:F797"/>
    <mergeCell ref="G797:H797"/>
    <mergeCell ref="K797:L797"/>
    <mergeCell ref="P797:Q797"/>
    <mergeCell ref="R797:S797"/>
    <mergeCell ref="A802:C802"/>
    <mergeCell ref="D802:F802"/>
    <mergeCell ref="G802:H802"/>
    <mergeCell ref="K802:L802"/>
    <mergeCell ref="P802:Q802"/>
    <mergeCell ref="R802:S802"/>
    <mergeCell ref="A800:C800"/>
    <mergeCell ref="D800:F800"/>
    <mergeCell ref="G800:H800"/>
    <mergeCell ref="K800:L800"/>
    <mergeCell ref="P800:Q800"/>
    <mergeCell ref="R800:S800"/>
    <mergeCell ref="A801:C801"/>
    <mergeCell ref="D801:F801"/>
    <mergeCell ref="G801:H801"/>
    <mergeCell ref="K801:L801"/>
    <mergeCell ref="P801:Q801"/>
    <mergeCell ref="R801:S801"/>
    <mergeCell ref="A804:C804"/>
    <mergeCell ref="D804:F804"/>
    <mergeCell ref="G804:H804"/>
    <mergeCell ref="K804:L804"/>
    <mergeCell ref="P804:Q804"/>
    <mergeCell ref="R804:S804"/>
    <mergeCell ref="A805:C805"/>
    <mergeCell ref="D805:F805"/>
    <mergeCell ref="G805:H805"/>
    <mergeCell ref="K805:L805"/>
    <mergeCell ref="P805:Q805"/>
    <mergeCell ref="R805:S805"/>
    <mergeCell ref="A803:C803"/>
    <mergeCell ref="D803:F803"/>
    <mergeCell ref="G803:H803"/>
    <mergeCell ref="K803:L803"/>
    <mergeCell ref="P803:Q803"/>
    <mergeCell ref="R803:S803"/>
    <mergeCell ref="A808:C808"/>
    <mergeCell ref="D808:F808"/>
    <mergeCell ref="G808:H808"/>
    <mergeCell ref="K808:L808"/>
    <mergeCell ref="P808:Q808"/>
    <mergeCell ref="R808:S808"/>
    <mergeCell ref="A809:C809"/>
    <mergeCell ref="D809:F809"/>
    <mergeCell ref="G809:H809"/>
    <mergeCell ref="K809:L809"/>
    <mergeCell ref="P809:Q809"/>
    <mergeCell ref="R809:S809"/>
    <mergeCell ref="A806:C806"/>
    <mergeCell ref="D806:F806"/>
    <mergeCell ref="G806:H806"/>
    <mergeCell ref="K806:L806"/>
    <mergeCell ref="P806:Q806"/>
    <mergeCell ref="R806:S806"/>
    <mergeCell ref="A807:C807"/>
    <mergeCell ref="D807:F807"/>
    <mergeCell ref="G807:H807"/>
    <mergeCell ref="K807:L807"/>
    <mergeCell ref="P807:Q807"/>
    <mergeCell ref="R807:S807"/>
    <mergeCell ref="A812:C812"/>
    <mergeCell ref="D812:F812"/>
    <mergeCell ref="G812:H812"/>
    <mergeCell ref="K812:L812"/>
    <mergeCell ref="P812:Q812"/>
    <mergeCell ref="R812:S812"/>
    <mergeCell ref="A813:C813"/>
    <mergeCell ref="D813:F813"/>
    <mergeCell ref="G813:H813"/>
    <mergeCell ref="K813:L813"/>
    <mergeCell ref="P813:Q813"/>
    <mergeCell ref="R813:S813"/>
    <mergeCell ref="A810:C810"/>
    <mergeCell ref="D810:F810"/>
    <mergeCell ref="G810:H810"/>
    <mergeCell ref="K810:L810"/>
    <mergeCell ref="P810:Q810"/>
    <mergeCell ref="R810:S810"/>
    <mergeCell ref="A811:C811"/>
    <mergeCell ref="D811:F811"/>
    <mergeCell ref="G811:H811"/>
    <mergeCell ref="K811:L811"/>
    <mergeCell ref="P811:Q811"/>
    <mergeCell ref="R811:S811"/>
    <mergeCell ref="A816:C816"/>
    <mergeCell ref="D816:F816"/>
    <mergeCell ref="G816:H816"/>
    <mergeCell ref="K816:L816"/>
    <mergeCell ref="P816:Q816"/>
    <mergeCell ref="R816:S816"/>
    <mergeCell ref="A817:C817"/>
    <mergeCell ref="D817:F817"/>
    <mergeCell ref="G817:H817"/>
    <mergeCell ref="K817:L817"/>
    <mergeCell ref="P817:Q817"/>
    <mergeCell ref="R817:S817"/>
    <mergeCell ref="A814:C814"/>
    <mergeCell ref="D814:F814"/>
    <mergeCell ref="G814:H814"/>
    <mergeCell ref="K814:L814"/>
    <mergeCell ref="P814:Q814"/>
    <mergeCell ref="R814:S814"/>
    <mergeCell ref="A815:C815"/>
    <mergeCell ref="D815:F815"/>
    <mergeCell ref="G815:H815"/>
    <mergeCell ref="K815:L815"/>
    <mergeCell ref="P815:Q815"/>
    <mergeCell ref="R815:S815"/>
    <mergeCell ref="A820:C820"/>
    <mergeCell ref="D820:F820"/>
    <mergeCell ref="G820:H820"/>
    <mergeCell ref="K820:L820"/>
    <mergeCell ref="P820:Q820"/>
    <mergeCell ref="R820:S820"/>
    <mergeCell ref="A821:C821"/>
    <mergeCell ref="D821:F821"/>
    <mergeCell ref="G821:H821"/>
    <mergeCell ref="K821:L821"/>
    <mergeCell ref="P821:Q821"/>
    <mergeCell ref="R821:S821"/>
    <mergeCell ref="A818:C818"/>
    <mergeCell ref="D818:F818"/>
    <mergeCell ref="G818:H818"/>
    <mergeCell ref="K818:L818"/>
    <mergeCell ref="P818:Q818"/>
    <mergeCell ref="R818:S818"/>
    <mergeCell ref="A819:C819"/>
    <mergeCell ref="D819:F819"/>
    <mergeCell ref="G819:H819"/>
    <mergeCell ref="K819:L819"/>
    <mergeCell ref="P819:Q819"/>
    <mergeCell ref="R819:S819"/>
    <mergeCell ref="A824:C824"/>
    <mergeCell ref="D824:F824"/>
    <mergeCell ref="G824:H824"/>
    <mergeCell ref="K824:L824"/>
    <mergeCell ref="P824:Q824"/>
    <mergeCell ref="R824:S824"/>
    <mergeCell ref="A822:C822"/>
    <mergeCell ref="D822:F822"/>
    <mergeCell ref="G822:H822"/>
    <mergeCell ref="K822:L822"/>
    <mergeCell ref="P822:Q822"/>
    <mergeCell ref="R822:S822"/>
    <mergeCell ref="A823:C823"/>
    <mergeCell ref="D823:F823"/>
    <mergeCell ref="G823:H823"/>
    <mergeCell ref="K823:L823"/>
    <mergeCell ref="P823:Q823"/>
    <mergeCell ref="R823:S823"/>
    <mergeCell ref="A826:C826"/>
    <mergeCell ref="D826:F826"/>
    <mergeCell ref="G826:H826"/>
    <mergeCell ref="K826:L826"/>
    <mergeCell ref="P826:Q826"/>
    <mergeCell ref="R826:S826"/>
    <mergeCell ref="A827:C827"/>
    <mergeCell ref="D827:F827"/>
    <mergeCell ref="G827:H827"/>
    <mergeCell ref="K827:L827"/>
    <mergeCell ref="P827:Q827"/>
    <mergeCell ref="R827:S827"/>
    <mergeCell ref="A825:C825"/>
    <mergeCell ref="D825:F825"/>
    <mergeCell ref="G825:H825"/>
    <mergeCell ref="K825:L825"/>
    <mergeCell ref="P825:Q825"/>
    <mergeCell ref="R825:S825"/>
    <mergeCell ref="A830:C830"/>
    <mergeCell ref="D830:F830"/>
    <mergeCell ref="G830:H830"/>
    <mergeCell ref="K830:L830"/>
    <mergeCell ref="P830:Q830"/>
    <mergeCell ref="R830:S830"/>
    <mergeCell ref="A831:C831"/>
    <mergeCell ref="D831:F831"/>
    <mergeCell ref="G831:H831"/>
    <mergeCell ref="K831:L831"/>
    <mergeCell ref="P831:Q831"/>
    <mergeCell ref="R831:S831"/>
    <mergeCell ref="A828:C828"/>
    <mergeCell ref="D828:F828"/>
    <mergeCell ref="G828:H828"/>
    <mergeCell ref="K828:L828"/>
    <mergeCell ref="P828:Q828"/>
    <mergeCell ref="R828:S828"/>
    <mergeCell ref="A829:C829"/>
    <mergeCell ref="D829:F829"/>
    <mergeCell ref="G829:H829"/>
    <mergeCell ref="K829:L829"/>
    <mergeCell ref="P829:Q829"/>
    <mergeCell ref="R829:S829"/>
    <mergeCell ref="A834:C834"/>
    <mergeCell ref="D834:F834"/>
    <mergeCell ref="G834:H834"/>
    <mergeCell ref="K834:L834"/>
    <mergeCell ref="P834:Q834"/>
    <mergeCell ref="R834:S834"/>
    <mergeCell ref="A835:C835"/>
    <mergeCell ref="D835:F835"/>
    <mergeCell ref="G835:H835"/>
    <mergeCell ref="K835:L835"/>
    <mergeCell ref="P835:Q835"/>
    <mergeCell ref="R835:S835"/>
    <mergeCell ref="A832:C832"/>
    <mergeCell ref="D832:F832"/>
    <mergeCell ref="G832:H832"/>
    <mergeCell ref="K832:L832"/>
    <mergeCell ref="P832:Q832"/>
    <mergeCell ref="R832:S832"/>
    <mergeCell ref="A833:C833"/>
    <mergeCell ref="D833:F833"/>
    <mergeCell ref="G833:H833"/>
    <mergeCell ref="K833:L833"/>
    <mergeCell ref="P833:Q833"/>
    <mergeCell ref="R833:S833"/>
    <mergeCell ref="A838:C838"/>
    <mergeCell ref="D838:F838"/>
    <mergeCell ref="G838:H838"/>
    <mergeCell ref="K838:L838"/>
    <mergeCell ref="P838:Q838"/>
    <mergeCell ref="R838:S838"/>
    <mergeCell ref="A839:C839"/>
    <mergeCell ref="D839:F839"/>
    <mergeCell ref="G839:H839"/>
    <mergeCell ref="K839:L839"/>
    <mergeCell ref="P839:Q839"/>
    <mergeCell ref="R839:S839"/>
    <mergeCell ref="A836:C836"/>
    <mergeCell ref="D836:F836"/>
    <mergeCell ref="G836:H836"/>
    <mergeCell ref="K836:L836"/>
    <mergeCell ref="P836:Q836"/>
    <mergeCell ref="R836:S836"/>
    <mergeCell ref="A837:C837"/>
    <mergeCell ref="D837:F837"/>
    <mergeCell ref="G837:H837"/>
    <mergeCell ref="K837:L837"/>
    <mergeCell ref="P837:Q837"/>
    <mergeCell ref="R837:S837"/>
    <mergeCell ref="A842:C842"/>
    <mergeCell ref="D842:F842"/>
    <mergeCell ref="G842:H842"/>
    <mergeCell ref="K842:L842"/>
    <mergeCell ref="P842:Q842"/>
    <mergeCell ref="R842:S842"/>
    <mergeCell ref="A843:C843"/>
    <mergeCell ref="D843:F843"/>
    <mergeCell ref="G843:H843"/>
    <mergeCell ref="K843:L843"/>
    <mergeCell ref="P843:Q843"/>
    <mergeCell ref="R843:S843"/>
    <mergeCell ref="A840:C840"/>
    <mergeCell ref="D840:F840"/>
    <mergeCell ref="G840:H840"/>
    <mergeCell ref="K840:L840"/>
    <mergeCell ref="P840:Q840"/>
    <mergeCell ref="R840:S840"/>
    <mergeCell ref="A841:C841"/>
    <mergeCell ref="D841:F841"/>
    <mergeCell ref="G841:H841"/>
    <mergeCell ref="K841:L841"/>
    <mergeCell ref="P841:Q841"/>
    <mergeCell ref="R841:S841"/>
    <mergeCell ref="A846:C846"/>
    <mergeCell ref="D846:F846"/>
    <mergeCell ref="G846:H846"/>
    <mergeCell ref="K846:L846"/>
    <mergeCell ref="P846:Q846"/>
    <mergeCell ref="R846:S846"/>
    <mergeCell ref="A847:C847"/>
    <mergeCell ref="D847:F847"/>
    <mergeCell ref="G847:H847"/>
    <mergeCell ref="K847:L847"/>
    <mergeCell ref="P847:Q847"/>
    <mergeCell ref="R847:S847"/>
    <mergeCell ref="A844:C844"/>
    <mergeCell ref="D844:F844"/>
    <mergeCell ref="G844:H844"/>
    <mergeCell ref="K844:L844"/>
    <mergeCell ref="P844:Q844"/>
    <mergeCell ref="R844:S844"/>
    <mergeCell ref="A845:C845"/>
    <mergeCell ref="D845:F845"/>
    <mergeCell ref="G845:H845"/>
    <mergeCell ref="K845:L845"/>
    <mergeCell ref="P845:Q845"/>
    <mergeCell ref="R845:S845"/>
    <mergeCell ref="A851:C851"/>
    <mergeCell ref="D851:F851"/>
    <mergeCell ref="G851:H851"/>
    <mergeCell ref="K851:L851"/>
    <mergeCell ref="P851:Q851"/>
    <mergeCell ref="R851:S851"/>
    <mergeCell ref="A850:C850"/>
    <mergeCell ref="D850:F850"/>
    <mergeCell ref="G850:H850"/>
    <mergeCell ref="K850:L850"/>
    <mergeCell ref="P850:Q850"/>
    <mergeCell ref="R850:S850"/>
    <mergeCell ref="A848:C848"/>
    <mergeCell ref="D848:F848"/>
    <mergeCell ref="G848:H848"/>
    <mergeCell ref="K848:L848"/>
    <mergeCell ref="P848:Q848"/>
    <mergeCell ref="R848:S848"/>
    <mergeCell ref="A849:C849"/>
    <mergeCell ref="D849:F849"/>
    <mergeCell ref="G849:H849"/>
    <mergeCell ref="K849:L849"/>
    <mergeCell ref="P849:Q849"/>
    <mergeCell ref="R849:S849"/>
    <mergeCell ref="A854:C854"/>
    <mergeCell ref="D854:F854"/>
    <mergeCell ref="G854:H854"/>
    <mergeCell ref="K854:L854"/>
    <mergeCell ref="P854:Q854"/>
    <mergeCell ref="R854:S854"/>
    <mergeCell ref="A855:C855"/>
    <mergeCell ref="D855:F855"/>
    <mergeCell ref="G855:H855"/>
    <mergeCell ref="K855:L855"/>
    <mergeCell ref="P855:Q855"/>
    <mergeCell ref="R855:S855"/>
    <mergeCell ref="A852:C852"/>
    <mergeCell ref="D852:F852"/>
    <mergeCell ref="G852:H852"/>
    <mergeCell ref="K852:L852"/>
    <mergeCell ref="P852:Q852"/>
    <mergeCell ref="R852:S852"/>
    <mergeCell ref="A853:C853"/>
    <mergeCell ref="D853:F853"/>
    <mergeCell ref="G853:H853"/>
    <mergeCell ref="K853:L853"/>
    <mergeCell ref="P853:Q853"/>
    <mergeCell ref="R853:S853"/>
    <mergeCell ref="A858:C858"/>
    <mergeCell ref="D858:F858"/>
    <mergeCell ref="G858:H858"/>
    <mergeCell ref="K858:L858"/>
    <mergeCell ref="P858:Q858"/>
    <mergeCell ref="R858:S858"/>
    <mergeCell ref="A859:C859"/>
    <mergeCell ref="D859:F859"/>
    <mergeCell ref="G859:H859"/>
    <mergeCell ref="K859:L859"/>
    <mergeCell ref="P859:Q859"/>
    <mergeCell ref="R859:S859"/>
    <mergeCell ref="A856:C856"/>
    <mergeCell ref="D856:F856"/>
    <mergeCell ref="G856:H856"/>
    <mergeCell ref="K856:L856"/>
    <mergeCell ref="P856:Q856"/>
    <mergeCell ref="R856:S856"/>
    <mergeCell ref="A857:C857"/>
    <mergeCell ref="D857:F857"/>
    <mergeCell ref="G857:H857"/>
    <mergeCell ref="K857:L857"/>
    <mergeCell ref="P857:Q857"/>
    <mergeCell ref="R857:S857"/>
    <mergeCell ref="A862:C862"/>
    <mergeCell ref="D862:F862"/>
    <mergeCell ref="G862:H862"/>
    <mergeCell ref="K862:L862"/>
    <mergeCell ref="P862:Q862"/>
    <mergeCell ref="R862:S862"/>
    <mergeCell ref="A863:C863"/>
    <mergeCell ref="D863:F863"/>
    <mergeCell ref="G863:H863"/>
    <mergeCell ref="K863:L863"/>
    <mergeCell ref="P863:Q863"/>
    <mergeCell ref="R863:S863"/>
    <mergeCell ref="A860:C860"/>
    <mergeCell ref="D860:F860"/>
    <mergeCell ref="G860:H860"/>
    <mergeCell ref="K860:L860"/>
    <mergeCell ref="P860:Q860"/>
    <mergeCell ref="R860:S860"/>
    <mergeCell ref="A861:C861"/>
    <mergeCell ref="D861:F861"/>
    <mergeCell ref="G861:H861"/>
    <mergeCell ref="K861:L861"/>
    <mergeCell ref="P861:Q861"/>
    <mergeCell ref="R861:S861"/>
    <mergeCell ref="A866:C866"/>
    <mergeCell ref="D866:F866"/>
    <mergeCell ref="G866:H866"/>
    <mergeCell ref="K866:L866"/>
    <mergeCell ref="P866:Q866"/>
    <mergeCell ref="R866:S866"/>
    <mergeCell ref="A867:C867"/>
    <mergeCell ref="D867:F867"/>
    <mergeCell ref="G867:H867"/>
    <mergeCell ref="K867:L867"/>
    <mergeCell ref="P867:Q867"/>
    <mergeCell ref="R867:S867"/>
    <mergeCell ref="A864:C864"/>
    <mergeCell ref="D864:F864"/>
    <mergeCell ref="G864:H864"/>
    <mergeCell ref="K864:L864"/>
    <mergeCell ref="P864:Q864"/>
    <mergeCell ref="R864:S864"/>
    <mergeCell ref="A865:C865"/>
    <mergeCell ref="D865:F865"/>
    <mergeCell ref="G865:H865"/>
    <mergeCell ref="K865:L865"/>
    <mergeCell ref="P865:Q865"/>
    <mergeCell ref="R865:S865"/>
    <mergeCell ref="A870:C870"/>
    <mergeCell ref="D870:F870"/>
    <mergeCell ref="G870:H870"/>
    <mergeCell ref="K870:L870"/>
    <mergeCell ref="P870:Q870"/>
    <mergeCell ref="R870:S870"/>
    <mergeCell ref="A871:C871"/>
    <mergeCell ref="D871:F871"/>
    <mergeCell ref="G871:H871"/>
    <mergeCell ref="K871:L871"/>
    <mergeCell ref="P871:Q871"/>
    <mergeCell ref="R871:S871"/>
    <mergeCell ref="A868:C868"/>
    <mergeCell ref="D868:F868"/>
    <mergeCell ref="G868:H868"/>
    <mergeCell ref="K868:L868"/>
    <mergeCell ref="P868:Q868"/>
    <mergeCell ref="R868:S868"/>
    <mergeCell ref="A869:C869"/>
    <mergeCell ref="D869:F869"/>
    <mergeCell ref="G869:H869"/>
    <mergeCell ref="K869:L869"/>
    <mergeCell ref="P869:Q869"/>
    <mergeCell ref="R869:S869"/>
    <mergeCell ref="A874:C874"/>
    <mergeCell ref="D874:F874"/>
    <mergeCell ref="G874:H874"/>
    <mergeCell ref="K874:L874"/>
    <mergeCell ref="P874:Q874"/>
    <mergeCell ref="R874:S874"/>
    <mergeCell ref="A875:C875"/>
    <mergeCell ref="D875:F875"/>
    <mergeCell ref="G875:H875"/>
    <mergeCell ref="K875:L875"/>
    <mergeCell ref="P875:Q875"/>
    <mergeCell ref="R875:S875"/>
    <mergeCell ref="A872:C872"/>
    <mergeCell ref="D872:F872"/>
    <mergeCell ref="G872:H872"/>
    <mergeCell ref="K872:L872"/>
    <mergeCell ref="P872:Q872"/>
    <mergeCell ref="R872:S872"/>
    <mergeCell ref="A873:C873"/>
    <mergeCell ref="D873:F873"/>
    <mergeCell ref="G873:H873"/>
    <mergeCell ref="K873:L873"/>
    <mergeCell ref="P873:Q873"/>
    <mergeCell ref="R873:S873"/>
    <mergeCell ref="A878:C878"/>
    <mergeCell ref="D878:F878"/>
    <mergeCell ref="G878:H878"/>
    <mergeCell ref="K878:L878"/>
    <mergeCell ref="P878:Q878"/>
    <mergeCell ref="R878:S878"/>
    <mergeCell ref="A876:C876"/>
    <mergeCell ref="D876:F876"/>
    <mergeCell ref="G876:H876"/>
    <mergeCell ref="K876:L876"/>
    <mergeCell ref="P876:Q876"/>
    <mergeCell ref="R876:S876"/>
    <mergeCell ref="A877:C877"/>
    <mergeCell ref="D877:F877"/>
    <mergeCell ref="G877:H877"/>
    <mergeCell ref="K877:L877"/>
    <mergeCell ref="P877:Q877"/>
    <mergeCell ref="R877:S877"/>
    <mergeCell ref="A880:C880"/>
    <mergeCell ref="D880:F880"/>
    <mergeCell ref="G880:H880"/>
    <mergeCell ref="K880:L880"/>
    <mergeCell ref="P880:Q880"/>
    <mergeCell ref="R880:S880"/>
    <mergeCell ref="A881:C881"/>
    <mergeCell ref="D881:F881"/>
    <mergeCell ref="G881:H881"/>
    <mergeCell ref="K881:L881"/>
    <mergeCell ref="P881:Q881"/>
    <mergeCell ref="R881:S881"/>
    <mergeCell ref="A879:C879"/>
    <mergeCell ref="D879:F879"/>
    <mergeCell ref="G879:H879"/>
    <mergeCell ref="K879:L879"/>
    <mergeCell ref="P879:Q879"/>
    <mergeCell ref="R879:S879"/>
    <mergeCell ref="A884:C884"/>
    <mergeCell ref="D884:F884"/>
    <mergeCell ref="G884:H884"/>
    <mergeCell ref="K884:L884"/>
    <mergeCell ref="P884:Q884"/>
    <mergeCell ref="R884:S884"/>
    <mergeCell ref="A885:C885"/>
    <mergeCell ref="D885:F885"/>
    <mergeCell ref="G885:H885"/>
    <mergeCell ref="K885:L885"/>
    <mergeCell ref="P885:Q885"/>
    <mergeCell ref="R885:S885"/>
    <mergeCell ref="A882:C882"/>
    <mergeCell ref="D882:F882"/>
    <mergeCell ref="G882:H882"/>
    <mergeCell ref="K882:L882"/>
    <mergeCell ref="P882:Q882"/>
    <mergeCell ref="R882:S882"/>
    <mergeCell ref="A883:C883"/>
    <mergeCell ref="D883:F883"/>
    <mergeCell ref="G883:H883"/>
    <mergeCell ref="K883:L883"/>
    <mergeCell ref="P883:Q883"/>
    <mergeCell ref="R883:S883"/>
    <mergeCell ref="A888:C888"/>
    <mergeCell ref="D888:F888"/>
    <mergeCell ref="G888:H888"/>
    <mergeCell ref="K888:L888"/>
    <mergeCell ref="P888:Q888"/>
    <mergeCell ref="R888:S888"/>
    <mergeCell ref="A889:C889"/>
    <mergeCell ref="D889:F889"/>
    <mergeCell ref="G889:H889"/>
    <mergeCell ref="K889:L889"/>
    <mergeCell ref="P889:Q889"/>
    <mergeCell ref="R889:S889"/>
    <mergeCell ref="A886:C886"/>
    <mergeCell ref="D886:F886"/>
    <mergeCell ref="G886:H886"/>
    <mergeCell ref="K886:L886"/>
    <mergeCell ref="P886:Q886"/>
    <mergeCell ref="R886:S886"/>
    <mergeCell ref="A887:C887"/>
    <mergeCell ref="D887:F887"/>
    <mergeCell ref="G887:H887"/>
    <mergeCell ref="K887:L887"/>
    <mergeCell ref="P887:Q887"/>
    <mergeCell ref="R887:S887"/>
    <mergeCell ref="A892:C892"/>
    <mergeCell ref="D892:F892"/>
    <mergeCell ref="G892:H892"/>
    <mergeCell ref="K892:L892"/>
    <mergeCell ref="P892:Q892"/>
    <mergeCell ref="R892:S892"/>
    <mergeCell ref="A893:C893"/>
    <mergeCell ref="D893:F893"/>
    <mergeCell ref="G893:H893"/>
    <mergeCell ref="K893:L893"/>
    <mergeCell ref="P893:Q893"/>
    <mergeCell ref="R893:S893"/>
    <mergeCell ref="A890:C890"/>
    <mergeCell ref="D890:F890"/>
    <mergeCell ref="G890:H890"/>
    <mergeCell ref="K890:L890"/>
    <mergeCell ref="P890:Q890"/>
    <mergeCell ref="R890:S890"/>
    <mergeCell ref="A891:C891"/>
    <mergeCell ref="D891:F891"/>
    <mergeCell ref="G891:H891"/>
    <mergeCell ref="K891:L891"/>
    <mergeCell ref="P891:Q891"/>
    <mergeCell ref="R891:S891"/>
    <mergeCell ref="A896:C896"/>
    <mergeCell ref="D896:F896"/>
    <mergeCell ref="G896:H896"/>
    <mergeCell ref="K896:L896"/>
    <mergeCell ref="P896:Q896"/>
    <mergeCell ref="R896:S896"/>
    <mergeCell ref="A897:C897"/>
    <mergeCell ref="D897:F897"/>
    <mergeCell ref="G897:H897"/>
    <mergeCell ref="K897:L897"/>
    <mergeCell ref="P897:Q897"/>
    <mergeCell ref="R897:S897"/>
    <mergeCell ref="A894:C894"/>
    <mergeCell ref="D894:F894"/>
    <mergeCell ref="G894:H894"/>
    <mergeCell ref="K894:L894"/>
    <mergeCell ref="P894:Q894"/>
    <mergeCell ref="R894:S894"/>
    <mergeCell ref="A895:C895"/>
    <mergeCell ref="D895:F895"/>
    <mergeCell ref="G895:H895"/>
    <mergeCell ref="K895:L895"/>
    <mergeCell ref="P895:Q895"/>
    <mergeCell ref="R895:S895"/>
    <mergeCell ref="A900:C900"/>
    <mergeCell ref="D900:F900"/>
    <mergeCell ref="G900:H900"/>
    <mergeCell ref="K900:L900"/>
    <mergeCell ref="P900:Q900"/>
    <mergeCell ref="R900:S900"/>
    <mergeCell ref="A901:C901"/>
    <mergeCell ref="D901:F901"/>
    <mergeCell ref="G901:H901"/>
    <mergeCell ref="K901:L901"/>
    <mergeCell ref="P901:Q901"/>
    <mergeCell ref="R901:S901"/>
    <mergeCell ref="A898:C898"/>
    <mergeCell ref="D898:F898"/>
    <mergeCell ref="G898:H898"/>
    <mergeCell ref="K898:L898"/>
    <mergeCell ref="P898:Q898"/>
    <mergeCell ref="R898:S898"/>
    <mergeCell ref="A899:C899"/>
    <mergeCell ref="D899:F899"/>
    <mergeCell ref="G899:H899"/>
    <mergeCell ref="K899:L899"/>
    <mergeCell ref="P899:Q899"/>
    <mergeCell ref="R899:S899"/>
    <mergeCell ref="A904:C904"/>
    <mergeCell ref="D904:F904"/>
    <mergeCell ref="G904:H904"/>
    <mergeCell ref="K904:L904"/>
    <mergeCell ref="P904:Q904"/>
    <mergeCell ref="R904:S904"/>
    <mergeCell ref="A905:C905"/>
    <mergeCell ref="D905:F905"/>
    <mergeCell ref="G905:H905"/>
    <mergeCell ref="K905:L905"/>
    <mergeCell ref="P905:Q905"/>
    <mergeCell ref="R905:S905"/>
    <mergeCell ref="A902:C902"/>
    <mergeCell ref="D902:F902"/>
    <mergeCell ref="G902:H902"/>
    <mergeCell ref="K902:L902"/>
    <mergeCell ref="P902:Q902"/>
    <mergeCell ref="R902:S902"/>
    <mergeCell ref="A903:C903"/>
    <mergeCell ref="D903:F903"/>
    <mergeCell ref="G903:H903"/>
    <mergeCell ref="K903:L903"/>
    <mergeCell ref="P903:Q903"/>
    <mergeCell ref="R903:S903"/>
    <mergeCell ref="A907:C907"/>
    <mergeCell ref="D907:F907"/>
    <mergeCell ref="G907:H907"/>
    <mergeCell ref="K907:L907"/>
    <mergeCell ref="P907:Q907"/>
    <mergeCell ref="R907:S907"/>
    <mergeCell ref="A908:C908"/>
    <mergeCell ref="D908:F908"/>
    <mergeCell ref="G908:H908"/>
    <mergeCell ref="K908:L908"/>
    <mergeCell ref="P908:Q908"/>
    <mergeCell ref="R908:S908"/>
    <mergeCell ref="A906:C906"/>
    <mergeCell ref="D906:F906"/>
    <mergeCell ref="G906:H906"/>
    <mergeCell ref="K906:L906"/>
    <mergeCell ref="P906:Q906"/>
    <mergeCell ref="R906:S906"/>
    <mergeCell ref="A911:C911"/>
    <mergeCell ref="D911:F911"/>
    <mergeCell ref="G911:H911"/>
    <mergeCell ref="K911:L911"/>
    <mergeCell ref="P911:Q911"/>
    <mergeCell ref="R911:S911"/>
    <mergeCell ref="A912:C912"/>
    <mergeCell ref="D912:F912"/>
    <mergeCell ref="G912:H912"/>
    <mergeCell ref="K912:L912"/>
    <mergeCell ref="P912:Q912"/>
    <mergeCell ref="R912:S912"/>
    <mergeCell ref="A909:C909"/>
    <mergeCell ref="D909:F909"/>
    <mergeCell ref="G909:H909"/>
    <mergeCell ref="K909:L909"/>
    <mergeCell ref="P909:Q909"/>
    <mergeCell ref="R909:S909"/>
    <mergeCell ref="A910:C910"/>
    <mergeCell ref="D910:F910"/>
    <mergeCell ref="G910:H910"/>
    <mergeCell ref="K910:L910"/>
    <mergeCell ref="P910:Q910"/>
    <mergeCell ref="R910:S910"/>
    <mergeCell ref="A916:C916"/>
    <mergeCell ref="D916:F916"/>
    <mergeCell ref="G916:H916"/>
    <mergeCell ref="K916:L916"/>
    <mergeCell ref="P916:Q916"/>
    <mergeCell ref="R916:S916"/>
    <mergeCell ref="A915:C915"/>
    <mergeCell ref="D915:F915"/>
    <mergeCell ref="G915:H915"/>
    <mergeCell ref="K915:L915"/>
    <mergeCell ref="P915:Q915"/>
    <mergeCell ref="R915:S915"/>
    <mergeCell ref="A913:C913"/>
    <mergeCell ref="D913:F913"/>
    <mergeCell ref="G913:H913"/>
    <mergeCell ref="K913:L913"/>
    <mergeCell ref="P913:Q913"/>
    <mergeCell ref="R913:S913"/>
    <mergeCell ref="A914:C914"/>
    <mergeCell ref="D914:F914"/>
    <mergeCell ref="G914:H914"/>
    <mergeCell ref="K914:L914"/>
    <mergeCell ref="P914:Q914"/>
    <mergeCell ref="R914:S914"/>
    <mergeCell ref="A919:C919"/>
    <mergeCell ref="D919:F919"/>
    <mergeCell ref="G919:H919"/>
    <mergeCell ref="K919:L919"/>
    <mergeCell ref="P919:Q919"/>
    <mergeCell ref="R919:S919"/>
    <mergeCell ref="A920:C920"/>
    <mergeCell ref="D920:F920"/>
    <mergeCell ref="G920:H920"/>
    <mergeCell ref="K920:L920"/>
    <mergeCell ref="P920:Q920"/>
    <mergeCell ref="R920:S920"/>
    <mergeCell ref="A917:C917"/>
    <mergeCell ref="D917:F917"/>
    <mergeCell ref="G917:H917"/>
    <mergeCell ref="K917:L917"/>
    <mergeCell ref="P917:Q917"/>
    <mergeCell ref="R917:S917"/>
    <mergeCell ref="A918:C918"/>
    <mergeCell ref="D918:F918"/>
    <mergeCell ref="G918:H918"/>
    <mergeCell ref="K918:L918"/>
    <mergeCell ref="P918:Q918"/>
    <mergeCell ref="R918:S918"/>
    <mergeCell ref="A923:C923"/>
    <mergeCell ref="D923:F923"/>
    <mergeCell ref="G923:H923"/>
    <mergeCell ref="K923:L923"/>
    <mergeCell ref="P923:Q923"/>
    <mergeCell ref="R923:S923"/>
    <mergeCell ref="A924:C924"/>
    <mergeCell ref="D924:F924"/>
    <mergeCell ref="G924:H924"/>
    <mergeCell ref="K924:L924"/>
    <mergeCell ref="P924:Q924"/>
    <mergeCell ref="R924:S924"/>
    <mergeCell ref="A921:C921"/>
    <mergeCell ref="D921:F921"/>
    <mergeCell ref="G921:H921"/>
    <mergeCell ref="K921:L921"/>
    <mergeCell ref="P921:Q921"/>
    <mergeCell ref="R921:S921"/>
    <mergeCell ref="A922:C922"/>
    <mergeCell ref="D922:F922"/>
    <mergeCell ref="G922:H922"/>
    <mergeCell ref="K922:L922"/>
    <mergeCell ref="P922:Q922"/>
    <mergeCell ref="R922:S922"/>
    <mergeCell ref="A927:C927"/>
    <mergeCell ref="D927:F927"/>
    <mergeCell ref="G927:H927"/>
    <mergeCell ref="K927:L927"/>
    <mergeCell ref="P927:Q927"/>
    <mergeCell ref="R927:S927"/>
    <mergeCell ref="A928:C928"/>
    <mergeCell ref="D928:F928"/>
    <mergeCell ref="G928:H928"/>
    <mergeCell ref="K928:L928"/>
    <mergeCell ref="P928:Q928"/>
    <mergeCell ref="R928:S928"/>
    <mergeCell ref="A925:C925"/>
    <mergeCell ref="D925:F925"/>
    <mergeCell ref="G925:H925"/>
    <mergeCell ref="K925:L925"/>
    <mergeCell ref="P925:Q925"/>
    <mergeCell ref="R925:S925"/>
    <mergeCell ref="A926:C926"/>
    <mergeCell ref="D926:F926"/>
    <mergeCell ref="G926:H926"/>
    <mergeCell ref="K926:L926"/>
    <mergeCell ref="P926:Q926"/>
    <mergeCell ref="R926:S926"/>
    <mergeCell ref="A931:C931"/>
    <mergeCell ref="D931:F931"/>
    <mergeCell ref="G931:H931"/>
    <mergeCell ref="K931:L931"/>
    <mergeCell ref="P931:Q931"/>
    <mergeCell ref="R931:S931"/>
    <mergeCell ref="A932:C932"/>
    <mergeCell ref="D932:F932"/>
    <mergeCell ref="G932:H932"/>
    <mergeCell ref="K932:L932"/>
    <mergeCell ref="P932:Q932"/>
    <mergeCell ref="R932:S932"/>
    <mergeCell ref="A929:C929"/>
    <mergeCell ref="D929:F929"/>
    <mergeCell ref="G929:H929"/>
    <mergeCell ref="K929:L929"/>
    <mergeCell ref="P929:Q929"/>
    <mergeCell ref="R929:S929"/>
    <mergeCell ref="A930:C930"/>
    <mergeCell ref="D930:F930"/>
    <mergeCell ref="G930:H930"/>
    <mergeCell ref="K930:L930"/>
    <mergeCell ref="P930:Q930"/>
    <mergeCell ref="R930:S930"/>
    <mergeCell ref="A935:C935"/>
    <mergeCell ref="D935:F935"/>
    <mergeCell ref="G935:H935"/>
    <mergeCell ref="K935:L935"/>
    <mergeCell ref="P935:Q935"/>
    <mergeCell ref="R935:S935"/>
    <mergeCell ref="A936:C936"/>
    <mergeCell ref="D936:F936"/>
    <mergeCell ref="G936:H936"/>
    <mergeCell ref="K936:L936"/>
    <mergeCell ref="P936:Q936"/>
    <mergeCell ref="R936:S936"/>
    <mergeCell ref="A933:C933"/>
    <mergeCell ref="D933:F933"/>
    <mergeCell ref="G933:H933"/>
    <mergeCell ref="K933:L933"/>
    <mergeCell ref="P933:Q933"/>
    <mergeCell ref="R933:S933"/>
    <mergeCell ref="A934:C934"/>
    <mergeCell ref="D934:F934"/>
    <mergeCell ref="G934:H934"/>
    <mergeCell ref="K934:L934"/>
    <mergeCell ref="P934:Q934"/>
    <mergeCell ref="R934:S934"/>
    <mergeCell ref="A939:C939"/>
    <mergeCell ref="D939:F939"/>
    <mergeCell ref="G939:H939"/>
    <mergeCell ref="K939:L939"/>
    <mergeCell ref="P939:Q939"/>
    <mergeCell ref="R939:S939"/>
    <mergeCell ref="A940:C940"/>
    <mergeCell ref="D940:F940"/>
    <mergeCell ref="G940:H940"/>
    <mergeCell ref="K940:L940"/>
    <mergeCell ref="P940:Q940"/>
    <mergeCell ref="R940:S940"/>
    <mergeCell ref="A937:C937"/>
    <mergeCell ref="D937:F937"/>
    <mergeCell ref="G937:H937"/>
    <mergeCell ref="K937:L937"/>
    <mergeCell ref="P937:Q937"/>
    <mergeCell ref="R937:S937"/>
    <mergeCell ref="A938:C938"/>
    <mergeCell ref="D938:F938"/>
    <mergeCell ref="G938:H938"/>
    <mergeCell ref="K938:L938"/>
    <mergeCell ref="P938:Q938"/>
    <mergeCell ref="R938:S938"/>
    <mergeCell ref="A943:C943"/>
    <mergeCell ref="D943:F943"/>
    <mergeCell ref="G943:H943"/>
    <mergeCell ref="K943:L943"/>
    <mergeCell ref="P943:Q943"/>
    <mergeCell ref="R943:S943"/>
    <mergeCell ref="A944:C944"/>
    <mergeCell ref="D944:F944"/>
    <mergeCell ref="G944:H944"/>
    <mergeCell ref="K944:L944"/>
    <mergeCell ref="P944:Q944"/>
    <mergeCell ref="R944:S944"/>
    <mergeCell ref="A941:C941"/>
    <mergeCell ref="D941:F941"/>
    <mergeCell ref="G941:H941"/>
    <mergeCell ref="K941:L941"/>
    <mergeCell ref="P941:Q941"/>
    <mergeCell ref="R941:S941"/>
    <mergeCell ref="A942:C942"/>
    <mergeCell ref="D942:F942"/>
    <mergeCell ref="G942:H942"/>
    <mergeCell ref="K942:L942"/>
    <mergeCell ref="P942:Q942"/>
    <mergeCell ref="R942:S942"/>
    <mergeCell ref="A947:C947"/>
    <mergeCell ref="D947:F947"/>
    <mergeCell ref="G947:H947"/>
    <mergeCell ref="K947:L947"/>
    <mergeCell ref="P947:Q947"/>
    <mergeCell ref="R947:S947"/>
    <mergeCell ref="A945:C945"/>
    <mergeCell ref="D945:F945"/>
    <mergeCell ref="G945:H945"/>
    <mergeCell ref="K945:L945"/>
    <mergeCell ref="P945:Q945"/>
    <mergeCell ref="R945:S945"/>
    <mergeCell ref="A946:C946"/>
    <mergeCell ref="D946:F946"/>
    <mergeCell ref="G946:H946"/>
    <mergeCell ref="K946:L946"/>
    <mergeCell ref="P946:Q946"/>
    <mergeCell ref="R946:S946"/>
    <mergeCell ref="A949:C949"/>
    <mergeCell ref="D949:F949"/>
    <mergeCell ref="G949:H949"/>
    <mergeCell ref="K949:L949"/>
    <mergeCell ref="P949:Q949"/>
    <mergeCell ref="R949:S949"/>
    <mergeCell ref="A950:C950"/>
    <mergeCell ref="D950:F950"/>
    <mergeCell ref="G950:H950"/>
    <mergeCell ref="K950:L950"/>
    <mergeCell ref="P950:Q950"/>
    <mergeCell ref="R950:S950"/>
    <mergeCell ref="A948:C948"/>
    <mergeCell ref="D948:F948"/>
    <mergeCell ref="G948:H948"/>
    <mergeCell ref="K948:L948"/>
    <mergeCell ref="P948:Q948"/>
    <mergeCell ref="R948:S948"/>
    <mergeCell ref="A953:C953"/>
    <mergeCell ref="D953:F953"/>
    <mergeCell ref="G953:H953"/>
    <mergeCell ref="K953:L953"/>
    <mergeCell ref="P953:Q953"/>
    <mergeCell ref="R953:S953"/>
    <mergeCell ref="A954:C954"/>
    <mergeCell ref="D954:F954"/>
    <mergeCell ref="G954:H954"/>
    <mergeCell ref="K954:L954"/>
    <mergeCell ref="P954:Q954"/>
    <mergeCell ref="R954:S954"/>
    <mergeCell ref="A951:C951"/>
    <mergeCell ref="D951:F951"/>
    <mergeCell ref="G951:H951"/>
    <mergeCell ref="K951:L951"/>
    <mergeCell ref="P951:Q951"/>
    <mergeCell ref="R951:S951"/>
    <mergeCell ref="A952:C952"/>
    <mergeCell ref="D952:F952"/>
    <mergeCell ref="G952:H952"/>
    <mergeCell ref="K952:L952"/>
    <mergeCell ref="P952:Q952"/>
    <mergeCell ref="R952:S952"/>
    <mergeCell ref="A957:C957"/>
    <mergeCell ref="D957:F957"/>
    <mergeCell ref="G957:H957"/>
    <mergeCell ref="K957:L957"/>
    <mergeCell ref="P957:Q957"/>
    <mergeCell ref="R957:S957"/>
    <mergeCell ref="A958:C958"/>
    <mergeCell ref="D958:F958"/>
    <mergeCell ref="G958:H958"/>
    <mergeCell ref="K958:L958"/>
    <mergeCell ref="P958:Q958"/>
    <mergeCell ref="R958:S958"/>
    <mergeCell ref="A955:C955"/>
    <mergeCell ref="D955:F955"/>
    <mergeCell ref="G955:H955"/>
    <mergeCell ref="K955:L955"/>
    <mergeCell ref="P955:Q955"/>
    <mergeCell ref="R955:S955"/>
    <mergeCell ref="A956:C956"/>
    <mergeCell ref="D956:F956"/>
    <mergeCell ref="G956:H956"/>
    <mergeCell ref="K956:L956"/>
    <mergeCell ref="P956:Q956"/>
    <mergeCell ref="R956:S956"/>
    <mergeCell ref="A961:C961"/>
    <mergeCell ref="D961:F961"/>
    <mergeCell ref="G961:H961"/>
    <mergeCell ref="K961:L961"/>
    <mergeCell ref="P961:Q961"/>
    <mergeCell ref="R961:S961"/>
    <mergeCell ref="A962:C962"/>
    <mergeCell ref="D962:F962"/>
    <mergeCell ref="G962:H962"/>
    <mergeCell ref="K962:L962"/>
    <mergeCell ref="P962:Q962"/>
    <mergeCell ref="R962:S962"/>
    <mergeCell ref="A959:C959"/>
    <mergeCell ref="D959:F959"/>
    <mergeCell ref="G959:H959"/>
    <mergeCell ref="K959:L959"/>
    <mergeCell ref="P959:Q959"/>
    <mergeCell ref="R959:S959"/>
    <mergeCell ref="A960:C960"/>
    <mergeCell ref="D960:F960"/>
    <mergeCell ref="G960:H960"/>
    <mergeCell ref="K960:L960"/>
    <mergeCell ref="P960:Q960"/>
    <mergeCell ref="R960:S960"/>
    <mergeCell ref="A965:C965"/>
    <mergeCell ref="D965:F965"/>
    <mergeCell ref="G965:H965"/>
    <mergeCell ref="K965:L965"/>
    <mergeCell ref="P965:Q965"/>
    <mergeCell ref="R965:S965"/>
    <mergeCell ref="A966:C966"/>
    <mergeCell ref="D966:F966"/>
    <mergeCell ref="G966:H966"/>
    <mergeCell ref="K966:L966"/>
    <mergeCell ref="P966:Q966"/>
    <mergeCell ref="R966:S966"/>
    <mergeCell ref="A963:C963"/>
    <mergeCell ref="D963:F963"/>
    <mergeCell ref="G963:H963"/>
    <mergeCell ref="K963:L963"/>
    <mergeCell ref="P963:Q963"/>
    <mergeCell ref="R963:S963"/>
    <mergeCell ref="A964:C964"/>
    <mergeCell ref="D964:F964"/>
    <mergeCell ref="G964:H964"/>
    <mergeCell ref="K964:L964"/>
    <mergeCell ref="P964:Q964"/>
    <mergeCell ref="R964:S964"/>
    <mergeCell ref="A969:C969"/>
    <mergeCell ref="D969:F969"/>
    <mergeCell ref="G969:H969"/>
    <mergeCell ref="K969:L969"/>
    <mergeCell ref="P969:Q969"/>
    <mergeCell ref="R969:S969"/>
    <mergeCell ref="A970:C970"/>
    <mergeCell ref="D970:F970"/>
    <mergeCell ref="G970:H970"/>
    <mergeCell ref="K970:L970"/>
    <mergeCell ref="P970:Q970"/>
    <mergeCell ref="R970:S970"/>
    <mergeCell ref="A967:C967"/>
    <mergeCell ref="D967:F967"/>
    <mergeCell ref="G967:H967"/>
    <mergeCell ref="K967:L967"/>
    <mergeCell ref="P967:Q967"/>
    <mergeCell ref="R967:S967"/>
    <mergeCell ref="A968:C968"/>
    <mergeCell ref="D968:F968"/>
    <mergeCell ref="G968:H968"/>
    <mergeCell ref="K968:L968"/>
    <mergeCell ref="P968:Q968"/>
    <mergeCell ref="R968:S968"/>
    <mergeCell ref="A973:C973"/>
    <mergeCell ref="D973:F973"/>
    <mergeCell ref="G973:H973"/>
    <mergeCell ref="K973:L973"/>
    <mergeCell ref="P973:Q973"/>
    <mergeCell ref="R973:S973"/>
    <mergeCell ref="A974:C974"/>
    <mergeCell ref="D974:F974"/>
    <mergeCell ref="G974:H974"/>
    <mergeCell ref="K974:L974"/>
    <mergeCell ref="P974:Q974"/>
    <mergeCell ref="R974:S974"/>
    <mergeCell ref="A971:C971"/>
    <mergeCell ref="D971:F971"/>
    <mergeCell ref="G971:H971"/>
    <mergeCell ref="K971:L971"/>
    <mergeCell ref="P971:Q971"/>
    <mergeCell ref="R971:S971"/>
    <mergeCell ref="A972:C972"/>
    <mergeCell ref="D972:F972"/>
    <mergeCell ref="G972:H972"/>
    <mergeCell ref="K972:L972"/>
    <mergeCell ref="P972:Q972"/>
    <mergeCell ref="R972:S972"/>
    <mergeCell ref="A977:C977"/>
    <mergeCell ref="D977:F977"/>
    <mergeCell ref="G977:H977"/>
    <mergeCell ref="K977:L977"/>
    <mergeCell ref="P977:Q977"/>
    <mergeCell ref="R977:S977"/>
    <mergeCell ref="A975:C975"/>
    <mergeCell ref="D975:F975"/>
    <mergeCell ref="G975:H975"/>
    <mergeCell ref="K975:L975"/>
    <mergeCell ref="P975:Q975"/>
    <mergeCell ref="R975:S975"/>
    <mergeCell ref="A976:C976"/>
    <mergeCell ref="D976:F976"/>
    <mergeCell ref="G976:H976"/>
    <mergeCell ref="K976:L976"/>
    <mergeCell ref="P976:Q976"/>
    <mergeCell ref="R976:S976"/>
    <mergeCell ref="A980:C980"/>
    <mergeCell ref="D980:F980"/>
    <mergeCell ref="G980:H980"/>
    <mergeCell ref="K980:L980"/>
    <mergeCell ref="P980:Q980"/>
    <mergeCell ref="R980:S980"/>
    <mergeCell ref="A981:C981"/>
    <mergeCell ref="D981:F981"/>
    <mergeCell ref="G981:H981"/>
    <mergeCell ref="K981:L981"/>
    <mergeCell ref="P981:Q981"/>
    <mergeCell ref="R981:S981"/>
    <mergeCell ref="A978:C978"/>
    <mergeCell ref="D978:F978"/>
    <mergeCell ref="G978:H978"/>
    <mergeCell ref="K978:L978"/>
    <mergeCell ref="P978:Q978"/>
    <mergeCell ref="R978:S978"/>
    <mergeCell ref="A979:C979"/>
    <mergeCell ref="D979:F979"/>
    <mergeCell ref="G979:H979"/>
    <mergeCell ref="K979:L979"/>
    <mergeCell ref="P979:Q979"/>
    <mergeCell ref="R979:S979"/>
    <mergeCell ref="A984:C984"/>
    <mergeCell ref="D984:F984"/>
    <mergeCell ref="G984:H984"/>
    <mergeCell ref="K984:L984"/>
    <mergeCell ref="P984:Q984"/>
    <mergeCell ref="R984:S984"/>
    <mergeCell ref="A985:C985"/>
    <mergeCell ref="D985:F985"/>
    <mergeCell ref="G985:H985"/>
    <mergeCell ref="K985:L985"/>
    <mergeCell ref="P985:Q985"/>
    <mergeCell ref="R985:S985"/>
    <mergeCell ref="A982:C982"/>
    <mergeCell ref="D982:F982"/>
    <mergeCell ref="G982:H982"/>
    <mergeCell ref="K982:L982"/>
    <mergeCell ref="P982:Q982"/>
    <mergeCell ref="R982:S982"/>
    <mergeCell ref="A983:C983"/>
    <mergeCell ref="D983:F983"/>
    <mergeCell ref="G983:H983"/>
    <mergeCell ref="K983:L983"/>
    <mergeCell ref="P983:Q983"/>
    <mergeCell ref="R983:S983"/>
    <mergeCell ref="A988:C988"/>
    <mergeCell ref="D988:F988"/>
    <mergeCell ref="G988:H988"/>
    <mergeCell ref="K988:L988"/>
    <mergeCell ref="P988:Q988"/>
    <mergeCell ref="R988:S988"/>
    <mergeCell ref="A989:C989"/>
    <mergeCell ref="D989:F989"/>
    <mergeCell ref="G989:H989"/>
    <mergeCell ref="K989:L989"/>
    <mergeCell ref="P989:Q989"/>
    <mergeCell ref="R989:S989"/>
    <mergeCell ref="A986:C986"/>
    <mergeCell ref="D986:F986"/>
    <mergeCell ref="G986:H986"/>
    <mergeCell ref="K986:L986"/>
    <mergeCell ref="P986:Q986"/>
    <mergeCell ref="R986:S986"/>
    <mergeCell ref="A987:C987"/>
    <mergeCell ref="D987:F987"/>
    <mergeCell ref="G987:H987"/>
    <mergeCell ref="K987:L987"/>
    <mergeCell ref="P987:Q987"/>
    <mergeCell ref="R987:S987"/>
    <mergeCell ref="A992:C992"/>
    <mergeCell ref="D992:F992"/>
    <mergeCell ref="G992:H992"/>
    <mergeCell ref="K992:L992"/>
    <mergeCell ref="P992:Q992"/>
    <mergeCell ref="R992:S992"/>
    <mergeCell ref="A993:C993"/>
    <mergeCell ref="D993:F993"/>
    <mergeCell ref="G993:H993"/>
    <mergeCell ref="K993:L993"/>
    <mergeCell ref="P993:Q993"/>
    <mergeCell ref="R993:S993"/>
    <mergeCell ref="A990:C990"/>
    <mergeCell ref="D990:F990"/>
    <mergeCell ref="G990:H990"/>
    <mergeCell ref="K990:L990"/>
    <mergeCell ref="P990:Q990"/>
    <mergeCell ref="R990:S990"/>
    <mergeCell ref="A991:C991"/>
    <mergeCell ref="D991:F991"/>
    <mergeCell ref="G991:H991"/>
    <mergeCell ref="K991:L991"/>
    <mergeCell ref="P991:Q991"/>
    <mergeCell ref="R991:S991"/>
    <mergeCell ref="A996:C996"/>
    <mergeCell ref="D996:F996"/>
    <mergeCell ref="G996:H996"/>
    <mergeCell ref="K996:L996"/>
    <mergeCell ref="P996:Q996"/>
    <mergeCell ref="R996:S996"/>
    <mergeCell ref="A997:C997"/>
    <mergeCell ref="D997:F997"/>
    <mergeCell ref="G997:H997"/>
    <mergeCell ref="K997:L997"/>
    <mergeCell ref="P997:Q997"/>
    <mergeCell ref="R997:S997"/>
    <mergeCell ref="A994:C994"/>
    <mergeCell ref="D994:F994"/>
    <mergeCell ref="G994:H994"/>
    <mergeCell ref="K994:L994"/>
    <mergeCell ref="P994:Q994"/>
    <mergeCell ref="R994:S994"/>
    <mergeCell ref="A995:C995"/>
    <mergeCell ref="D995:F995"/>
    <mergeCell ref="G995:H995"/>
    <mergeCell ref="K995:L995"/>
    <mergeCell ref="P995:Q995"/>
    <mergeCell ref="R995:S995"/>
    <mergeCell ref="A999:C999"/>
    <mergeCell ref="D999:F999"/>
    <mergeCell ref="G999:H999"/>
    <mergeCell ref="K999:L999"/>
    <mergeCell ref="P999:Q999"/>
    <mergeCell ref="R999:S999"/>
    <mergeCell ref="A1000:C1000"/>
    <mergeCell ref="D1000:F1000"/>
    <mergeCell ref="G1000:H1000"/>
    <mergeCell ref="K1000:L1000"/>
    <mergeCell ref="P1000:Q1000"/>
    <mergeCell ref="R1000:S1000"/>
    <mergeCell ref="A998:C998"/>
    <mergeCell ref="D998:F998"/>
    <mergeCell ref="G998:H998"/>
    <mergeCell ref="K998:L998"/>
    <mergeCell ref="P998:Q998"/>
    <mergeCell ref="R998:S998"/>
    <mergeCell ref="A1003:C1003"/>
    <mergeCell ref="D1003:F1003"/>
    <mergeCell ref="G1003:H1003"/>
    <mergeCell ref="K1003:L1003"/>
    <mergeCell ref="P1003:Q1003"/>
    <mergeCell ref="R1003:S1003"/>
    <mergeCell ref="A1004:C1004"/>
    <mergeCell ref="D1004:F1004"/>
    <mergeCell ref="G1004:H1004"/>
    <mergeCell ref="K1004:L1004"/>
    <mergeCell ref="P1004:Q1004"/>
    <mergeCell ref="R1004:S1004"/>
    <mergeCell ref="A1001:C1001"/>
    <mergeCell ref="D1001:F1001"/>
    <mergeCell ref="G1001:H1001"/>
    <mergeCell ref="K1001:L1001"/>
    <mergeCell ref="P1001:Q1001"/>
    <mergeCell ref="R1001:S1001"/>
    <mergeCell ref="A1002:C1002"/>
    <mergeCell ref="D1002:F1002"/>
    <mergeCell ref="G1002:H1002"/>
    <mergeCell ref="K1002:L1002"/>
    <mergeCell ref="P1002:Q1002"/>
    <mergeCell ref="R1002:S1002"/>
    <mergeCell ref="A1007:C1007"/>
    <mergeCell ref="D1007:F1007"/>
    <mergeCell ref="G1007:H1007"/>
    <mergeCell ref="K1007:L1007"/>
    <mergeCell ref="P1007:Q1007"/>
    <mergeCell ref="R1007:S1007"/>
    <mergeCell ref="A1008:C1008"/>
    <mergeCell ref="D1008:F1008"/>
    <mergeCell ref="G1008:H1008"/>
    <mergeCell ref="K1008:L1008"/>
    <mergeCell ref="P1008:Q1008"/>
    <mergeCell ref="R1008:S1008"/>
    <mergeCell ref="A1005:C1005"/>
    <mergeCell ref="D1005:F1005"/>
    <mergeCell ref="G1005:H1005"/>
    <mergeCell ref="K1005:L1005"/>
    <mergeCell ref="P1005:Q1005"/>
    <mergeCell ref="R1005:S1005"/>
    <mergeCell ref="A1006:C1006"/>
    <mergeCell ref="D1006:F1006"/>
    <mergeCell ref="G1006:H1006"/>
    <mergeCell ref="K1006:L1006"/>
    <mergeCell ref="P1006:Q1006"/>
    <mergeCell ref="R1006:S1006"/>
    <mergeCell ref="A1011:C1011"/>
    <mergeCell ref="D1011:F1011"/>
    <mergeCell ref="G1011:H1011"/>
    <mergeCell ref="K1011:L1011"/>
    <mergeCell ref="P1011:Q1011"/>
    <mergeCell ref="R1011:S1011"/>
    <mergeCell ref="A1012:C1012"/>
    <mergeCell ref="D1012:F1012"/>
    <mergeCell ref="G1012:H1012"/>
    <mergeCell ref="K1012:L1012"/>
    <mergeCell ref="P1012:Q1012"/>
    <mergeCell ref="R1012:S1012"/>
    <mergeCell ref="A1009:C1009"/>
    <mergeCell ref="D1009:F1009"/>
    <mergeCell ref="G1009:H1009"/>
    <mergeCell ref="K1009:L1009"/>
    <mergeCell ref="P1009:Q1009"/>
    <mergeCell ref="R1009:S1009"/>
    <mergeCell ref="A1010:C1010"/>
    <mergeCell ref="D1010:F1010"/>
    <mergeCell ref="G1010:H1010"/>
    <mergeCell ref="K1010:L1010"/>
    <mergeCell ref="P1010:Q1010"/>
    <mergeCell ref="R1010:S1010"/>
    <mergeCell ref="A1016:C1016"/>
    <mergeCell ref="D1016:F1016"/>
    <mergeCell ref="G1016:H1016"/>
    <mergeCell ref="K1016:L1016"/>
    <mergeCell ref="P1016:Q1016"/>
    <mergeCell ref="R1016:S1016"/>
    <mergeCell ref="A1015:C1015"/>
    <mergeCell ref="D1015:F1015"/>
    <mergeCell ref="G1015:H1015"/>
    <mergeCell ref="K1015:L1015"/>
    <mergeCell ref="P1015:Q1015"/>
    <mergeCell ref="R1015:S1015"/>
    <mergeCell ref="A1013:C1013"/>
    <mergeCell ref="D1013:F1013"/>
    <mergeCell ref="G1013:H1013"/>
    <mergeCell ref="K1013:L1013"/>
    <mergeCell ref="P1013:Q1013"/>
    <mergeCell ref="R1013:S1013"/>
    <mergeCell ref="A1014:C1014"/>
    <mergeCell ref="D1014:F1014"/>
    <mergeCell ref="G1014:H1014"/>
    <mergeCell ref="K1014:L1014"/>
    <mergeCell ref="P1014:Q1014"/>
    <mergeCell ref="R1014:S1014"/>
    <mergeCell ref="A1019:C1019"/>
    <mergeCell ref="D1019:F1019"/>
    <mergeCell ref="G1019:H1019"/>
    <mergeCell ref="K1019:L1019"/>
    <mergeCell ref="P1019:Q1019"/>
    <mergeCell ref="R1019:S1019"/>
    <mergeCell ref="A1020:C1020"/>
    <mergeCell ref="D1020:F1020"/>
    <mergeCell ref="G1020:H1020"/>
    <mergeCell ref="K1020:L1020"/>
    <mergeCell ref="P1020:Q1020"/>
    <mergeCell ref="R1020:S1020"/>
    <mergeCell ref="A1017:C1017"/>
    <mergeCell ref="D1017:F1017"/>
    <mergeCell ref="G1017:H1017"/>
    <mergeCell ref="K1017:L1017"/>
    <mergeCell ref="P1017:Q1017"/>
    <mergeCell ref="R1017:S1017"/>
    <mergeCell ref="A1018:C1018"/>
    <mergeCell ref="D1018:F1018"/>
    <mergeCell ref="G1018:H1018"/>
    <mergeCell ref="K1018:L1018"/>
    <mergeCell ref="P1018:Q1018"/>
    <mergeCell ref="R1018:S1018"/>
    <mergeCell ref="A1023:C1023"/>
    <mergeCell ref="D1023:F1023"/>
    <mergeCell ref="G1023:H1023"/>
    <mergeCell ref="K1023:L1023"/>
    <mergeCell ref="P1023:Q1023"/>
    <mergeCell ref="R1023:S1023"/>
    <mergeCell ref="A1024:C1024"/>
    <mergeCell ref="D1024:F1024"/>
    <mergeCell ref="G1024:H1024"/>
    <mergeCell ref="K1024:L1024"/>
    <mergeCell ref="P1024:Q1024"/>
    <mergeCell ref="R1024:S1024"/>
    <mergeCell ref="A1021:C1021"/>
    <mergeCell ref="D1021:F1021"/>
    <mergeCell ref="G1021:H1021"/>
    <mergeCell ref="K1021:L1021"/>
    <mergeCell ref="P1021:Q1021"/>
    <mergeCell ref="R1021:S1021"/>
    <mergeCell ref="A1022:C1022"/>
    <mergeCell ref="D1022:F1022"/>
    <mergeCell ref="G1022:H1022"/>
    <mergeCell ref="K1022:L1022"/>
    <mergeCell ref="P1022:Q1022"/>
    <mergeCell ref="R1022:S1022"/>
    <mergeCell ref="A1027:C1027"/>
    <mergeCell ref="D1027:F1027"/>
    <mergeCell ref="G1027:H1027"/>
    <mergeCell ref="K1027:L1027"/>
    <mergeCell ref="P1027:Q1027"/>
    <mergeCell ref="R1027:S1027"/>
    <mergeCell ref="A1028:C1028"/>
    <mergeCell ref="D1028:F1028"/>
    <mergeCell ref="G1028:H1028"/>
    <mergeCell ref="K1028:L1028"/>
    <mergeCell ref="P1028:Q1028"/>
    <mergeCell ref="R1028:S1028"/>
    <mergeCell ref="A1025:C1025"/>
    <mergeCell ref="D1025:F1025"/>
    <mergeCell ref="G1025:H1025"/>
    <mergeCell ref="K1025:L1025"/>
    <mergeCell ref="P1025:Q1025"/>
    <mergeCell ref="R1025:S1025"/>
    <mergeCell ref="A1026:C1026"/>
    <mergeCell ref="D1026:F1026"/>
    <mergeCell ref="G1026:H1026"/>
    <mergeCell ref="K1026:L1026"/>
    <mergeCell ref="P1026:Q1026"/>
    <mergeCell ref="R1026:S1026"/>
    <mergeCell ref="A1031:C1031"/>
    <mergeCell ref="D1031:F1031"/>
    <mergeCell ref="G1031:H1031"/>
    <mergeCell ref="K1031:L1031"/>
    <mergeCell ref="P1031:Q1031"/>
    <mergeCell ref="R1031:S1031"/>
    <mergeCell ref="A1032:C1032"/>
    <mergeCell ref="D1032:F1032"/>
    <mergeCell ref="G1032:H1032"/>
    <mergeCell ref="K1032:L1032"/>
    <mergeCell ref="P1032:Q1032"/>
    <mergeCell ref="R1032:S1032"/>
    <mergeCell ref="A1029:C1029"/>
    <mergeCell ref="D1029:F1029"/>
    <mergeCell ref="G1029:H1029"/>
    <mergeCell ref="K1029:L1029"/>
    <mergeCell ref="P1029:Q1029"/>
    <mergeCell ref="R1029:S1029"/>
    <mergeCell ref="A1030:C1030"/>
    <mergeCell ref="D1030:F1030"/>
    <mergeCell ref="G1030:H1030"/>
    <mergeCell ref="K1030:L1030"/>
    <mergeCell ref="P1030:Q1030"/>
    <mergeCell ref="R1030:S1030"/>
    <mergeCell ref="A1035:C1035"/>
    <mergeCell ref="D1035:F1035"/>
    <mergeCell ref="G1035:H1035"/>
    <mergeCell ref="K1035:L1035"/>
    <mergeCell ref="P1035:Q1035"/>
    <mergeCell ref="R1035:S1035"/>
    <mergeCell ref="A1036:C1036"/>
    <mergeCell ref="D1036:F1036"/>
    <mergeCell ref="G1036:H1036"/>
    <mergeCell ref="K1036:L1036"/>
    <mergeCell ref="P1036:Q1036"/>
    <mergeCell ref="R1036:S1036"/>
    <mergeCell ref="A1033:C1033"/>
    <mergeCell ref="D1033:F1033"/>
    <mergeCell ref="G1033:H1033"/>
    <mergeCell ref="K1033:L1033"/>
    <mergeCell ref="P1033:Q1033"/>
    <mergeCell ref="R1033:S1033"/>
    <mergeCell ref="A1034:C1034"/>
    <mergeCell ref="D1034:F1034"/>
    <mergeCell ref="G1034:H1034"/>
    <mergeCell ref="K1034:L1034"/>
    <mergeCell ref="P1034:Q1034"/>
    <mergeCell ref="R1034:S1034"/>
    <mergeCell ref="A1039:C1039"/>
    <mergeCell ref="D1039:F1039"/>
    <mergeCell ref="G1039:H1039"/>
    <mergeCell ref="K1039:L1039"/>
    <mergeCell ref="P1039:Q1039"/>
    <mergeCell ref="R1039:S1039"/>
    <mergeCell ref="A1040:C1040"/>
    <mergeCell ref="D1040:F1040"/>
    <mergeCell ref="G1040:H1040"/>
    <mergeCell ref="K1040:L1040"/>
    <mergeCell ref="P1040:Q1040"/>
    <mergeCell ref="R1040:S1040"/>
    <mergeCell ref="A1037:C1037"/>
    <mergeCell ref="D1037:F1037"/>
    <mergeCell ref="G1037:H1037"/>
    <mergeCell ref="K1037:L1037"/>
    <mergeCell ref="P1037:Q1037"/>
    <mergeCell ref="R1037:S1037"/>
    <mergeCell ref="A1038:C1038"/>
    <mergeCell ref="D1038:F1038"/>
    <mergeCell ref="G1038:H1038"/>
    <mergeCell ref="K1038:L1038"/>
    <mergeCell ref="P1038:Q1038"/>
    <mergeCell ref="R1038:S1038"/>
    <mergeCell ref="A1044:C1044"/>
    <mergeCell ref="D1044:F1044"/>
    <mergeCell ref="G1044:H1044"/>
    <mergeCell ref="K1044:L1044"/>
    <mergeCell ref="P1044:Q1044"/>
    <mergeCell ref="R1044:S1044"/>
    <mergeCell ref="A1043:C1043"/>
    <mergeCell ref="D1043:F1043"/>
    <mergeCell ref="G1043:H1043"/>
    <mergeCell ref="K1043:L1043"/>
    <mergeCell ref="P1043:Q1043"/>
    <mergeCell ref="R1043:S1043"/>
    <mergeCell ref="A1041:C1041"/>
    <mergeCell ref="D1041:F1041"/>
    <mergeCell ref="G1041:H1041"/>
    <mergeCell ref="K1041:L1041"/>
    <mergeCell ref="P1041:Q1041"/>
    <mergeCell ref="R1041:S1041"/>
    <mergeCell ref="A1042:C1042"/>
    <mergeCell ref="D1042:F1042"/>
    <mergeCell ref="G1042:H1042"/>
    <mergeCell ref="K1042:L1042"/>
    <mergeCell ref="P1042:Q1042"/>
    <mergeCell ref="R1042:S1042"/>
    <mergeCell ref="A1047:C1047"/>
    <mergeCell ref="D1047:F1047"/>
    <mergeCell ref="G1047:H1047"/>
    <mergeCell ref="K1047:L1047"/>
    <mergeCell ref="P1047:Q1047"/>
    <mergeCell ref="R1047:S1047"/>
    <mergeCell ref="A1048:C1048"/>
    <mergeCell ref="D1048:F1048"/>
    <mergeCell ref="G1048:H1048"/>
    <mergeCell ref="K1048:L1048"/>
    <mergeCell ref="P1048:Q1048"/>
    <mergeCell ref="R1048:S1048"/>
    <mergeCell ref="A1045:C1045"/>
    <mergeCell ref="D1045:F1045"/>
    <mergeCell ref="G1045:H1045"/>
    <mergeCell ref="K1045:L1045"/>
    <mergeCell ref="P1045:Q1045"/>
    <mergeCell ref="R1045:S1045"/>
    <mergeCell ref="A1046:C1046"/>
    <mergeCell ref="D1046:F1046"/>
    <mergeCell ref="G1046:H1046"/>
    <mergeCell ref="K1046:L1046"/>
    <mergeCell ref="P1046:Q1046"/>
    <mergeCell ref="R1046:S1046"/>
    <mergeCell ref="A1051:C1051"/>
    <mergeCell ref="D1051:F1051"/>
    <mergeCell ref="G1051:H1051"/>
    <mergeCell ref="K1051:L1051"/>
    <mergeCell ref="P1051:Q1051"/>
    <mergeCell ref="R1051:S1051"/>
    <mergeCell ref="A1052:C1052"/>
    <mergeCell ref="D1052:F1052"/>
    <mergeCell ref="G1052:H1052"/>
    <mergeCell ref="K1052:L1052"/>
    <mergeCell ref="P1052:Q1052"/>
    <mergeCell ref="R1052:S1052"/>
    <mergeCell ref="A1049:C1049"/>
    <mergeCell ref="D1049:F1049"/>
    <mergeCell ref="G1049:H1049"/>
    <mergeCell ref="K1049:L1049"/>
    <mergeCell ref="P1049:Q1049"/>
    <mergeCell ref="R1049:S1049"/>
    <mergeCell ref="A1050:C1050"/>
    <mergeCell ref="D1050:F1050"/>
    <mergeCell ref="G1050:H1050"/>
    <mergeCell ref="K1050:L1050"/>
    <mergeCell ref="P1050:Q1050"/>
    <mergeCell ref="R1050:S1050"/>
    <mergeCell ref="A1055:C1055"/>
    <mergeCell ref="D1055:F1055"/>
    <mergeCell ref="G1055:H1055"/>
    <mergeCell ref="K1055:L1055"/>
    <mergeCell ref="P1055:Q1055"/>
    <mergeCell ref="R1055:S1055"/>
    <mergeCell ref="A1056:C1056"/>
    <mergeCell ref="D1056:F1056"/>
    <mergeCell ref="G1056:H1056"/>
    <mergeCell ref="K1056:L1056"/>
    <mergeCell ref="P1056:Q1056"/>
    <mergeCell ref="R1056:S1056"/>
    <mergeCell ref="A1053:C1053"/>
    <mergeCell ref="D1053:F1053"/>
    <mergeCell ref="G1053:H1053"/>
    <mergeCell ref="K1053:L1053"/>
    <mergeCell ref="P1053:Q1053"/>
    <mergeCell ref="R1053:S1053"/>
    <mergeCell ref="A1054:C1054"/>
    <mergeCell ref="D1054:F1054"/>
    <mergeCell ref="G1054:H1054"/>
    <mergeCell ref="K1054:L1054"/>
    <mergeCell ref="P1054:Q1054"/>
    <mergeCell ref="R1054:S1054"/>
    <mergeCell ref="A1059:C1059"/>
    <mergeCell ref="D1059:F1059"/>
    <mergeCell ref="G1059:H1059"/>
    <mergeCell ref="K1059:L1059"/>
    <mergeCell ref="P1059:Q1059"/>
    <mergeCell ref="R1059:S1059"/>
    <mergeCell ref="A1057:C1057"/>
    <mergeCell ref="D1057:F1057"/>
    <mergeCell ref="G1057:H1057"/>
    <mergeCell ref="K1057:L1057"/>
    <mergeCell ref="P1057:Q1057"/>
    <mergeCell ref="R1057:S1057"/>
    <mergeCell ref="A1058:C1058"/>
    <mergeCell ref="D1058:F1058"/>
    <mergeCell ref="G1058:H1058"/>
    <mergeCell ref="K1058:L1058"/>
    <mergeCell ref="P1058:Q1058"/>
    <mergeCell ref="R1058:S1058"/>
    <mergeCell ref="A1060:C1060"/>
    <mergeCell ref="D1060:F1060"/>
    <mergeCell ref="G1060:H1060"/>
    <mergeCell ref="K1060:L1060"/>
    <mergeCell ref="P1060:Q1060"/>
    <mergeCell ref="R1060:S1060"/>
    <mergeCell ref="A1063:C1063"/>
    <mergeCell ref="D1063:F1063"/>
    <mergeCell ref="K1063:L1063"/>
    <mergeCell ref="P1063:Q1063"/>
    <mergeCell ref="R1063:S1063"/>
    <mergeCell ref="A1065:C1065"/>
    <mergeCell ref="D1065:F1065"/>
    <mergeCell ref="G1065:H1065"/>
    <mergeCell ref="K1065:L1065"/>
    <mergeCell ref="P1065:Q1065"/>
    <mergeCell ref="R1065:S1065"/>
    <mergeCell ref="G1063:H1063"/>
    <mergeCell ref="A1066:C1066"/>
    <mergeCell ref="D1066:F1066"/>
    <mergeCell ref="G1066:H1066"/>
    <mergeCell ref="K1066:L1066"/>
    <mergeCell ref="P1066:Q1066"/>
    <mergeCell ref="R1066:S1066"/>
    <mergeCell ref="A1067:C1067"/>
    <mergeCell ref="D1067:F1067"/>
    <mergeCell ref="G1067:H1067"/>
    <mergeCell ref="K1067:L1067"/>
    <mergeCell ref="P1067:Q1067"/>
    <mergeCell ref="R1067:S1067"/>
    <mergeCell ref="A1061:C1061"/>
    <mergeCell ref="D1061:F1061"/>
    <mergeCell ref="G1061:H1061"/>
    <mergeCell ref="K1061:L1061"/>
    <mergeCell ref="P1061:Q1061"/>
    <mergeCell ref="R1061:S1061"/>
    <mergeCell ref="A1062:C1062"/>
    <mergeCell ref="D1062:F1062"/>
    <mergeCell ref="G1062:H1062"/>
    <mergeCell ref="K1062:L1062"/>
    <mergeCell ref="P1062:Q1062"/>
    <mergeCell ref="R1062:S1062"/>
    <mergeCell ref="A1064:C1064"/>
    <mergeCell ref="D1064:F1064"/>
    <mergeCell ref="G1064:H1064"/>
    <mergeCell ref="K1064:L1064"/>
    <mergeCell ref="P1064:Q1064"/>
    <mergeCell ref="R1064:S1064"/>
    <mergeCell ref="A1069:C1069"/>
    <mergeCell ref="D1069:F1069"/>
    <mergeCell ref="G1069:H1069"/>
    <mergeCell ref="K1069:L1069"/>
    <mergeCell ref="P1069:Q1069"/>
    <mergeCell ref="R1069:S1069"/>
    <mergeCell ref="A1070:C1070"/>
    <mergeCell ref="D1070:F1070"/>
    <mergeCell ref="G1070:H1070"/>
    <mergeCell ref="K1070:L1070"/>
    <mergeCell ref="P1070:Q1070"/>
    <mergeCell ref="R1070:S1070"/>
    <mergeCell ref="A1068:C1068"/>
    <mergeCell ref="D1068:F1068"/>
    <mergeCell ref="G1068:H1068"/>
    <mergeCell ref="K1068:L1068"/>
    <mergeCell ref="P1068:Q1068"/>
    <mergeCell ref="R1068:S1068"/>
    <mergeCell ref="A1073:C1073"/>
    <mergeCell ref="D1073:F1073"/>
    <mergeCell ref="G1073:H1073"/>
    <mergeCell ref="K1073:L1073"/>
    <mergeCell ref="P1073:Q1073"/>
    <mergeCell ref="R1073:S1073"/>
    <mergeCell ref="A1074:C1074"/>
    <mergeCell ref="D1074:F1074"/>
    <mergeCell ref="G1074:H1074"/>
    <mergeCell ref="K1074:L1074"/>
    <mergeCell ref="P1074:Q1074"/>
    <mergeCell ref="R1074:S1074"/>
    <mergeCell ref="A1071:C1071"/>
    <mergeCell ref="D1071:F1071"/>
    <mergeCell ref="G1071:H1071"/>
    <mergeCell ref="K1071:L1071"/>
    <mergeCell ref="P1071:Q1071"/>
    <mergeCell ref="R1071:S1071"/>
    <mergeCell ref="A1072:C1072"/>
    <mergeCell ref="D1072:F1072"/>
    <mergeCell ref="G1072:H1072"/>
    <mergeCell ref="K1072:L1072"/>
    <mergeCell ref="P1072:Q1072"/>
    <mergeCell ref="R1072:S1072"/>
    <mergeCell ref="A1077:C1077"/>
    <mergeCell ref="D1077:F1077"/>
    <mergeCell ref="G1077:H1077"/>
    <mergeCell ref="K1077:L1077"/>
    <mergeCell ref="P1077:Q1077"/>
    <mergeCell ref="R1077:S1077"/>
    <mergeCell ref="A1078:C1078"/>
    <mergeCell ref="D1078:F1078"/>
    <mergeCell ref="G1078:H1078"/>
    <mergeCell ref="K1078:L1078"/>
    <mergeCell ref="P1078:Q1078"/>
    <mergeCell ref="R1078:S1078"/>
    <mergeCell ref="A1075:C1075"/>
    <mergeCell ref="D1075:F1075"/>
    <mergeCell ref="G1075:H1075"/>
    <mergeCell ref="K1075:L1075"/>
    <mergeCell ref="P1075:Q1075"/>
    <mergeCell ref="R1075:S1075"/>
    <mergeCell ref="A1076:C1076"/>
    <mergeCell ref="D1076:F1076"/>
    <mergeCell ref="G1076:H1076"/>
    <mergeCell ref="K1076:L1076"/>
    <mergeCell ref="P1076:Q1076"/>
    <mergeCell ref="R1076:S1076"/>
    <mergeCell ref="A1081:C1081"/>
    <mergeCell ref="D1081:F1081"/>
    <mergeCell ref="G1081:H1081"/>
    <mergeCell ref="K1081:L1081"/>
    <mergeCell ref="P1081:Q1081"/>
    <mergeCell ref="R1081:S1081"/>
    <mergeCell ref="A1082:C1082"/>
    <mergeCell ref="D1082:F1082"/>
    <mergeCell ref="G1082:H1082"/>
    <mergeCell ref="K1082:L1082"/>
    <mergeCell ref="P1082:Q1082"/>
    <mergeCell ref="R1082:S1082"/>
    <mergeCell ref="A1079:C1079"/>
    <mergeCell ref="D1079:F1079"/>
    <mergeCell ref="G1079:H1079"/>
    <mergeCell ref="K1079:L1079"/>
    <mergeCell ref="P1079:Q1079"/>
    <mergeCell ref="R1079:S1079"/>
    <mergeCell ref="A1080:C1080"/>
    <mergeCell ref="D1080:F1080"/>
    <mergeCell ref="G1080:H1080"/>
    <mergeCell ref="K1080:L1080"/>
    <mergeCell ref="P1080:Q1080"/>
    <mergeCell ref="R1080:S1080"/>
    <mergeCell ref="A1085:C1085"/>
    <mergeCell ref="D1085:F1085"/>
    <mergeCell ref="G1085:H1085"/>
    <mergeCell ref="K1085:L1085"/>
    <mergeCell ref="P1085:Q1085"/>
    <mergeCell ref="R1085:S1085"/>
    <mergeCell ref="A1086:C1086"/>
    <mergeCell ref="D1086:F1086"/>
    <mergeCell ref="G1086:H1086"/>
    <mergeCell ref="K1086:L1086"/>
    <mergeCell ref="P1086:Q1086"/>
    <mergeCell ref="R1086:S1086"/>
    <mergeCell ref="A1083:C1083"/>
    <mergeCell ref="D1083:F1083"/>
    <mergeCell ref="G1083:H1083"/>
    <mergeCell ref="K1083:L1083"/>
    <mergeCell ref="P1083:Q1083"/>
    <mergeCell ref="R1083:S1083"/>
    <mergeCell ref="A1084:C1084"/>
    <mergeCell ref="D1084:F1084"/>
    <mergeCell ref="G1084:H1084"/>
    <mergeCell ref="K1084:L1084"/>
    <mergeCell ref="P1084:Q1084"/>
    <mergeCell ref="R1084:S1084"/>
    <mergeCell ref="A1090:C1090"/>
    <mergeCell ref="D1090:F1090"/>
    <mergeCell ref="G1090:H1090"/>
    <mergeCell ref="K1090:L1090"/>
    <mergeCell ref="P1090:Q1090"/>
    <mergeCell ref="R1090:S1090"/>
    <mergeCell ref="A1089:C1089"/>
    <mergeCell ref="D1089:F1089"/>
    <mergeCell ref="G1089:H1089"/>
    <mergeCell ref="K1089:L1089"/>
    <mergeCell ref="P1089:Q1089"/>
    <mergeCell ref="R1089:S1089"/>
    <mergeCell ref="A1087:C1087"/>
    <mergeCell ref="D1087:F1087"/>
    <mergeCell ref="G1087:H1087"/>
    <mergeCell ref="K1087:L1087"/>
    <mergeCell ref="P1087:Q1087"/>
    <mergeCell ref="R1087:S1087"/>
    <mergeCell ref="A1088:C1088"/>
    <mergeCell ref="D1088:F1088"/>
    <mergeCell ref="G1088:H1088"/>
    <mergeCell ref="K1088:L1088"/>
    <mergeCell ref="P1088:Q1088"/>
    <mergeCell ref="R1088:S1088"/>
    <mergeCell ref="A1093:C1093"/>
    <mergeCell ref="D1093:F1093"/>
    <mergeCell ref="G1093:H1093"/>
    <mergeCell ref="K1093:L1093"/>
    <mergeCell ref="P1093:Q1093"/>
    <mergeCell ref="R1093:S1093"/>
    <mergeCell ref="A1094:C1094"/>
    <mergeCell ref="D1094:F1094"/>
    <mergeCell ref="G1094:H1094"/>
    <mergeCell ref="K1094:L1094"/>
    <mergeCell ref="P1094:Q1094"/>
    <mergeCell ref="R1094:S1094"/>
    <mergeCell ref="A1091:C1091"/>
    <mergeCell ref="D1091:F1091"/>
    <mergeCell ref="G1091:H1091"/>
    <mergeCell ref="K1091:L1091"/>
    <mergeCell ref="P1091:Q1091"/>
    <mergeCell ref="R1091:S1091"/>
    <mergeCell ref="A1092:C1092"/>
    <mergeCell ref="D1092:F1092"/>
    <mergeCell ref="G1092:H1092"/>
    <mergeCell ref="K1092:L1092"/>
    <mergeCell ref="P1092:Q1092"/>
    <mergeCell ref="R1092:S1092"/>
    <mergeCell ref="A1097:C1097"/>
    <mergeCell ref="D1097:F1097"/>
    <mergeCell ref="G1097:H1097"/>
    <mergeCell ref="K1097:L1097"/>
    <mergeCell ref="P1097:Q1097"/>
    <mergeCell ref="R1097:S1097"/>
    <mergeCell ref="A1098:C1098"/>
    <mergeCell ref="D1098:F1098"/>
    <mergeCell ref="G1098:H1098"/>
    <mergeCell ref="K1098:L1098"/>
    <mergeCell ref="P1098:Q1098"/>
    <mergeCell ref="R1098:S1098"/>
    <mergeCell ref="A1095:C1095"/>
    <mergeCell ref="D1095:F1095"/>
    <mergeCell ref="G1095:H1095"/>
    <mergeCell ref="K1095:L1095"/>
    <mergeCell ref="P1095:Q1095"/>
    <mergeCell ref="R1095:S1095"/>
    <mergeCell ref="A1096:C1096"/>
    <mergeCell ref="D1096:F1096"/>
    <mergeCell ref="G1096:H1096"/>
    <mergeCell ref="K1096:L1096"/>
    <mergeCell ref="P1096:Q1096"/>
    <mergeCell ref="R1096:S1096"/>
    <mergeCell ref="A1101:C1101"/>
    <mergeCell ref="D1101:F1101"/>
    <mergeCell ref="G1101:H1101"/>
    <mergeCell ref="K1101:L1101"/>
    <mergeCell ref="P1101:Q1101"/>
    <mergeCell ref="R1101:S1101"/>
    <mergeCell ref="A1102:C1102"/>
    <mergeCell ref="D1102:F1102"/>
    <mergeCell ref="G1102:H1102"/>
    <mergeCell ref="K1102:L1102"/>
    <mergeCell ref="P1102:Q1102"/>
    <mergeCell ref="R1102:S1102"/>
    <mergeCell ref="A1099:C1099"/>
    <mergeCell ref="D1099:F1099"/>
    <mergeCell ref="G1099:H1099"/>
    <mergeCell ref="K1099:L1099"/>
    <mergeCell ref="P1099:Q1099"/>
    <mergeCell ref="R1099:S1099"/>
    <mergeCell ref="A1100:C1100"/>
    <mergeCell ref="D1100:F1100"/>
    <mergeCell ref="G1100:H1100"/>
    <mergeCell ref="K1100:L1100"/>
    <mergeCell ref="P1100:Q1100"/>
    <mergeCell ref="R1100:S1100"/>
    <mergeCell ref="A1105:C1105"/>
    <mergeCell ref="D1105:F1105"/>
    <mergeCell ref="G1105:H1105"/>
    <mergeCell ref="K1105:L1105"/>
    <mergeCell ref="P1105:Q1105"/>
    <mergeCell ref="R1105:S1105"/>
    <mergeCell ref="A1106:C1106"/>
    <mergeCell ref="D1106:F1106"/>
    <mergeCell ref="G1106:H1106"/>
    <mergeCell ref="K1106:L1106"/>
    <mergeCell ref="P1106:Q1106"/>
    <mergeCell ref="R1106:S1106"/>
    <mergeCell ref="A1103:C1103"/>
    <mergeCell ref="D1103:F1103"/>
    <mergeCell ref="G1103:H1103"/>
    <mergeCell ref="K1103:L1103"/>
    <mergeCell ref="P1103:Q1103"/>
    <mergeCell ref="R1103:S1103"/>
    <mergeCell ref="A1104:C1104"/>
    <mergeCell ref="D1104:F1104"/>
    <mergeCell ref="G1104:H1104"/>
    <mergeCell ref="K1104:L1104"/>
    <mergeCell ref="P1104:Q1104"/>
    <mergeCell ref="R1104:S1104"/>
    <mergeCell ref="A1109:C1109"/>
    <mergeCell ref="D1109:F1109"/>
    <mergeCell ref="G1109:H1109"/>
    <mergeCell ref="K1109:L1109"/>
    <mergeCell ref="P1109:Q1109"/>
    <mergeCell ref="R1109:S1109"/>
    <mergeCell ref="A1110:C1110"/>
    <mergeCell ref="D1110:F1110"/>
    <mergeCell ref="G1110:H1110"/>
    <mergeCell ref="K1110:L1110"/>
    <mergeCell ref="P1110:Q1110"/>
    <mergeCell ref="R1110:S1110"/>
    <mergeCell ref="A1107:C1107"/>
    <mergeCell ref="D1107:F1107"/>
    <mergeCell ref="G1107:H1107"/>
    <mergeCell ref="K1107:L1107"/>
    <mergeCell ref="P1107:Q1107"/>
    <mergeCell ref="R1107:S1107"/>
    <mergeCell ref="A1108:C1108"/>
    <mergeCell ref="D1108:F1108"/>
    <mergeCell ref="G1108:H1108"/>
    <mergeCell ref="K1108:L1108"/>
    <mergeCell ref="P1108:Q1108"/>
    <mergeCell ref="R1108:S1108"/>
    <mergeCell ref="A1113:C1113"/>
    <mergeCell ref="D1113:F1113"/>
    <mergeCell ref="G1113:H1113"/>
    <mergeCell ref="K1113:L1113"/>
    <mergeCell ref="P1113:Q1113"/>
    <mergeCell ref="R1113:S1113"/>
    <mergeCell ref="A1114:C1114"/>
    <mergeCell ref="D1114:F1114"/>
    <mergeCell ref="G1114:H1114"/>
    <mergeCell ref="K1114:L1114"/>
    <mergeCell ref="P1114:Q1114"/>
    <mergeCell ref="R1114:S1114"/>
    <mergeCell ref="A1111:C1111"/>
    <mergeCell ref="D1111:F1111"/>
    <mergeCell ref="G1111:H1111"/>
    <mergeCell ref="K1111:L1111"/>
    <mergeCell ref="P1111:Q1111"/>
    <mergeCell ref="R1111:S1111"/>
    <mergeCell ref="A1112:C1112"/>
    <mergeCell ref="D1112:F1112"/>
    <mergeCell ref="G1112:H1112"/>
    <mergeCell ref="K1112:L1112"/>
    <mergeCell ref="P1112:Q1112"/>
    <mergeCell ref="R1112:S1112"/>
    <mergeCell ref="A1117:C1117"/>
    <mergeCell ref="D1117:F1117"/>
    <mergeCell ref="G1117:H1117"/>
    <mergeCell ref="K1117:L1117"/>
    <mergeCell ref="P1117:Q1117"/>
    <mergeCell ref="R1117:S1117"/>
    <mergeCell ref="A1118:C1118"/>
    <mergeCell ref="D1118:F1118"/>
    <mergeCell ref="G1118:H1118"/>
    <mergeCell ref="K1118:L1118"/>
    <mergeCell ref="P1118:Q1118"/>
    <mergeCell ref="R1118:S1118"/>
    <mergeCell ref="A1115:C1115"/>
    <mergeCell ref="D1115:F1115"/>
    <mergeCell ref="G1115:H1115"/>
    <mergeCell ref="K1115:L1115"/>
    <mergeCell ref="P1115:Q1115"/>
    <mergeCell ref="R1115:S1115"/>
    <mergeCell ref="A1116:C1116"/>
    <mergeCell ref="D1116:F1116"/>
    <mergeCell ref="G1116:H1116"/>
    <mergeCell ref="K1116:L1116"/>
    <mergeCell ref="P1116:Q1116"/>
    <mergeCell ref="R1116:S1116"/>
    <mergeCell ref="A1121:C1121"/>
    <mergeCell ref="D1121:F1121"/>
    <mergeCell ref="G1121:H1121"/>
    <mergeCell ref="K1121:L1121"/>
    <mergeCell ref="P1121:Q1121"/>
    <mergeCell ref="R1121:S1121"/>
    <mergeCell ref="A1119:C1119"/>
    <mergeCell ref="D1119:F1119"/>
    <mergeCell ref="G1119:H1119"/>
    <mergeCell ref="K1119:L1119"/>
    <mergeCell ref="P1119:Q1119"/>
    <mergeCell ref="R1119:S1119"/>
    <mergeCell ref="A1120:C1120"/>
    <mergeCell ref="D1120:F1120"/>
    <mergeCell ref="G1120:H1120"/>
    <mergeCell ref="K1120:L1120"/>
    <mergeCell ref="P1120:Q1120"/>
    <mergeCell ref="R1120:S1120"/>
    <mergeCell ref="A1123:C1123"/>
    <mergeCell ref="D1123:F1123"/>
    <mergeCell ref="G1123:H1123"/>
    <mergeCell ref="K1123:L1123"/>
    <mergeCell ref="P1123:Q1123"/>
    <mergeCell ref="R1123:S1123"/>
    <mergeCell ref="A1124:C1124"/>
    <mergeCell ref="D1124:F1124"/>
    <mergeCell ref="G1124:H1124"/>
    <mergeCell ref="K1124:L1124"/>
    <mergeCell ref="P1124:Q1124"/>
    <mergeCell ref="R1124:S1124"/>
    <mergeCell ref="A1122:C1122"/>
    <mergeCell ref="D1122:F1122"/>
    <mergeCell ref="G1122:H1122"/>
    <mergeCell ref="K1122:L1122"/>
    <mergeCell ref="P1122:Q1122"/>
    <mergeCell ref="R1122:S1122"/>
    <mergeCell ref="A1127:C1127"/>
    <mergeCell ref="D1127:F1127"/>
    <mergeCell ref="G1127:H1127"/>
    <mergeCell ref="K1127:L1127"/>
    <mergeCell ref="P1127:Q1127"/>
    <mergeCell ref="R1127:S1127"/>
    <mergeCell ref="A1128:C1128"/>
    <mergeCell ref="D1128:F1128"/>
    <mergeCell ref="G1128:H1128"/>
    <mergeCell ref="K1128:L1128"/>
    <mergeCell ref="P1128:Q1128"/>
    <mergeCell ref="R1128:S1128"/>
    <mergeCell ref="A1125:C1125"/>
    <mergeCell ref="D1125:F1125"/>
    <mergeCell ref="G1125:H1125"/>
    <mergeCell ref="K1125:L1125"/>
    <mergeCell ref="P1125:Q1125"/>
    <mergeCell ref="R1125:S1125"/>
    <mergeCell ref="A1126:C1126"/>
    <mergeCell ref="D1126:F1126"/>
    <mergeCell ref="G1126:H1126"/>
    <mergeCell ref="K1126:L1126"/>
    <mergeCell ref="P1126:Q1126"/>
    <mergeCell ref="R1126:S1126"/>
    <mergeCell ref="A1131:C1131"/>
    <mergeCell ref="D1131:F1131"/>
    <mergeCell ref="G1131:H1131"/>
    <mergeCell ref="K1131:L1131"/>
    <mergeCell ref="P1131:Q1131"/>
    <mergeCell ref="R1131:S1131"/>
    <mergeCell ref="A1132:C1132"/>
    <mergeCell ref="D1132:F1132"/>
    <mergeCell ref="G1132:H1132"/>
    <mergeCell ref="K1132:L1132"/>
    <mergeCell ref="P1132:Q1132"/>
    <mergeCell ref="R1132:S1132"/>
    <mergeCell ref="A1129:C1129"/>
    <mergeCell ref="D1129:F1129"/>
    <mergeCell ref="G1129:H1129"/>
    <mergeCell ref="K1129:L1129"/>
    <mergeCell ref="P1129:Q1129"/>
    <mergeCell ref="R1129:S1129"/>
    <mergeCell ref="A1130:C1130"/>
    <mergeCell ref="D1130:F1130"/>
    <mergeCell ref="G1130:H1130"/>
    <mergeCell ref="K1130:L1130"/>
    <mergeCell ref="P1130:Q1130"/>
    <mergeCell ref="R1130:S1130"/>
    <mergeCell ref="A1135:C1135"/>
    <mergeCell ref="D1135:F1135"/>
    <mergeCell ref="G1135:H1135"/>
    <mergeCell ref="K1135:L1135"/>
    <mergeCell ref="P1135:Q1135"/>
    <mergeCell ref="R1135:S1135"/>
    <mergeCell ref="A1136:C1136"/>
    <mergeCell ref="D1136:F1136"/>
    <mergeCell ref="G1136:H1136"/>
    <mergeCell ref="K1136:L1136"/>
    <mergeCell ref="P1136:Q1136"/>
    <mergeCell ref="R1136:S1136"/>
    <mergeCell ref="A1133:C1133"/>
    <mergeCell ref="D1133:F1133"/>
    <mergeCell ref="G1133:H1133"/>
    <mergeCell ref="K1133:L1133"/>
    <mergeCell ref="P1133:Q1133"/>
    <mergeCell ref="R1133:S1133"/>
    <mergeCell ref="A1134:C1134"/>
    <mergeCell ref="D1134:F1134"/>
    <mergeCell ref="G1134:H1134"/>
    <mergeCell ref="K1134:L1134"/>
    <mergeCell ref="P1134:Q1134"/>
    <mergeCell ref="R1134:S1134"/>
    <mergeCell ref="A1139:C1139"/>
    <mergeCell ref="D1139:F1139"/>
    <mergeCell ref="G1139:H1139"/>
    <mergeCell ref="K1139:L1139"/>
    <mergeCell ref="P1139:Q1139"/>
    <mergeCell ref="R1139:S1139"/>
    <mergeCell ref="A1140:C1140"/>
    <mergeCell ref="D1140:F1140"/>
    <mergeCell ref="G1140:H1140"/>
    <mergeCell ref="K1140:L1140"/>
    <mergeCell ref="P1140:Q1140"/>
    <mergeCell ref="R1140:S1140"/>
    <mergeCell ref="A1137:C1137"/>
    <mergeCell ref="D1137:F1137"/>
    <mergeCell ref="G1137:H1137"/>
    <mergeCell ref="K1137:L1137"/>
    <mergeCell ref="P1137:Q1137"/>
    <mergeCell ref="R1137:S1137"/>
    <mergeCell ref="A1138:C1138"/>
    <mergeCell ref="D1138:F1138"/>
    <mergeCell ref="G1138:H1138"/>
    <mergeCell ref="K1138:L1138"/>
    <mergeCell ref="P1138:Q1138"/>
    <mergeCell ref="R1138:S1138"/>
    <mergeCell ref="A1142:C1142"/>
    <mergeCell ref="D1142:F1142"/>
    <mergeCell ref="G1142:H1142"/>
    <mergeCell ref="K1142:L1142"/>
    <mergeCell ref="P1142:Q1142"/>
    <mergeCell ref="R1142:S1142"/>
    <mergeCell ref="A1143:C1143"/>
    <mergeCell ref="D1143:F1143"/>
    <mergeCell ref="G1143:H1143"/>
    <mergeCell ref="K1143:L1143"/>
    <mergeCell ref="P1143:Q1143"/>
    <mergeCell ref="R1143:S1143"/>
    <mergeCell ref="A1141:C1141"/>
    <mergeCell ref="D1141:F1141"/>
    <mergeCell ref="G1141:H1141"/>
    <mergeCell ref="K1141:L1141"/>
    <mergeCell ref="P1141:Q1141"/>
    <mergeCell ref="R1141:S1141"/>
    <mergeCell ref="A1146:C1146"/>
    <mergeCell ref="D1146:F1146"/>
    <mergeCell ref="G1146:H1146"/>
    <mergeCell ref="K1146:L1146"/>
    <mergeCell ref="P1146:Q1146"/>
    <mergeCell ref="R1146:S1146"/>
    <mergeCell ref="A1147:C1147"/>
    <mergeCell ref="D1147:F1147"/>
    <mergeCell ref="G1147:H1147"/>
    <mergeCell ref="K1147:L1147"/>
    <mergeCell ref="P1147:Q1147"/>
    <mergeCell ref="R1147:S1147"/>
    <mergeCell ref="A1144:C1144"/>
    <mergeCell ref="D1144:F1144"/>
    <mergeCell ref="G1144:H1144"/>
    <mergeCell ref="K1144:L1144"/>
    <mergeCell ref="P1144:Q1144"/>
    <mergeCell ref="R1144:S1144"/>
    <mergeCell ref="A1145:C1145"/>
    <mergeCell ref="D1145:F1145"/>
    <mergeCell ref="G1145:H1145"/>
    <mergeCell ref="K1145:L1145"/>
    <mergeCell ref="P1145:Q1145"/>
    <mergeCell ref="R1145:S1145"/>
    <mergeCell ref="A1150:C1150"/>
    <mergeCell ref="D1150:F1150"/>
    <mergeCell ref="G1150:H1150"/>
    <mergeCell ref="K1150:L1150"/>
    <mergeCell ref="P1150:Q1150"/>
    <mergeCell ref="R1150:S1150"/>
    <mergeCell ref="A1151:C1151"/>
    <mergeCell ref="D1151:F1151"/>
    <mergeCell ref="G1151:H1151"/>
    <mergeCell ref="K1151:L1151"/>
    <mergeCell ref="P1151:Q1151"/>
    <mergeCell ref="R1151:S1151"/>
    <mergeCell ref="A1148:C1148"/>
    <mergeCell ref="D1148:F1148"/>
    <mergeCell ref="G1148:H1148"/>
    <mergeCell ref="K1148:L1148"/>
    <mergeCell ref="P1148:Q1148"/>
    <mergeCell ref="R1148:S1148"/>
    <mergeCell ref="A1149:C1149"/>
    <mergeCell ref="D1149:F1149"/>
    <mergeCell ref="G1149:H1149"/>
    <mergeCell ref="K1149:L1149"/>
    <mergeCell ref="P1149:Q1149"/>
    <mergeCell ref="R1149:S1149"/>
    <mergeCell ref="A1153:C1153"/>
    <mergeCell ref="D1153:F1153"/>
    <mergeCell ref="G1153:H1153"/>
    <mergeCell ref="K1153:L1153"/>
    <mergeCell ref="P1153:Q1153"/>
    <mergeCell ref="R1153:S1153"/>
    <mergeCell ref="A1154:C1154"/>
    <mergeCell ref="D1154:F1154"/>
    <mergeCell ref="G1154:H1154"/>
    <mergeCell ref="K1154:L1154"/>
    <mergeCell ref="P1154:Q1154"/>
    <mergeCell ref="R1154:S1154"/>
    <mergeCell ref="A1152:C1152"/>
    <mergeCell ref="D1152:F1152"/>
    <mergeCell ref="G1152:H1152"/>
    <mergeCell ref="K1152:L1152"/>
    <mergeCell ref="P1152:Q1152"/>
    <mergeCell ref="R1152:S1152"/>
    <mergeCell ref="A1157:C1157"/>
    <mergeCell ref="D1157:F1157"/>
    <mergeCell ref="G1157:H1157"/>
    <mergeCell ref="K1157:L1157"/>
    <mergeCell ref="P1157:Q1157"/>
    <mergeCell ref="R1157:S1157"/>
    <mergeCell ref="A1158:C1158"/>
    <mergeCell ref="D1158:F1158"/>
    <mergeCell ref="G1158:H1158"/>
    <mergeCell ref="K1158:L1158"/>
    <mergeCell ref="P1158:Q1158"/>
    <mergeCell ref="R1158:S1158"/>
    <mergeCell ref="A1155:C1155"/>
    <mergeCell ref="D1155:F1155"/>
    <mergeCell ref="G1155:H1155"/>
    <mergeCell ref="K1155:L1155"/>
    <mergeCell ref="P1155:Q1155"/>
    <mergeCell ref="R1155:S1155"/>
    <mergeCell ref="A1156:C1156"/>
    <mergeCell ref="D1156:F1156"/>
    <mergeCell ref="G1156:H1156"/>
    <mergeCell ref="K1156:L1156"/>
    <mergeCell ref="P1156:Q1156"/>
    <mergeCell ref="R1156:S1156"/>
    <mergeCell ref="A1161:C1161"/>
    <mergeCell ref="D1161:F1161"/>
    <mergeCell ref="G1161:H1161"/>
    <mergeCell ref="K1161:L1161"/>
    <mergeCell ref="P1161:Q1161"/>
    <mergeCell ref="R1161:S1161"/>
    <mergeCell ref="A1162:C1162"/>
    <mergeCell ref="D1162:F1162"/>
    <mergeCell ref="G1162:H1162"/>
    <mergeCell ref="K1162:L1162"/>
    <mergeCell ref="P1162:Q1162"/>
    <mergeCell ref="R1162:S1162"/>
    <mergeCell ref="A1159:C1159"/>
    <mergeCell ref="D1159:F1159"/>
    <mergeCell ref="G1159:H1159"/>
    <mergeCell ref="K1159:L1159"/>
    <mergeCell ref="P1159:Q1159"/>
    <mergeCell ref="R1159:S1159"/>
    <mergeCell ref="A1160:C1160"/>
    <mergeCell ref="D1160:F1160"/>
    <mergeCell ref="G1160:H1160"/>
    <mergeCell ref="K1160:L1160"/>
    <mergeCell ref="P1160:Q1160"/>
    <mergeCell ref="R1160:S1160"/>
    <mergeCell ref="A1165:C1165"/>
    <mergeCell ref="D1165:F1165"/>
    <mergeCell ref="G1165:H1165"/>
    <mergeCell ref="K1165:L1165"/>
    <mergeCell ref="P1165:Q1165"/>
    <mergeCell ref="R1165:S1165"/>
    <mergeCell ref="A1166:C1166"/>
    <mergeCell ref="D1166:F1166"/>
    <mergeCell ref="G1166:H1166"/>
    <mergeCell ref="K1166:L1166"/>
    <mergeCell ref="P1166:Q1166"/>
    <mergeCell ref="R1166:S1166"/>
    <mergeCell ref="A1163:C1163"/>
    <mergeCell ref="D1163:F1163"/>
    <mergeCell ref="G1163:H1163"/>
    <mergeCell ref="K1163:L1163"/>
    <mergeCell ref="P1163:Q1163"/>
    <mergeCell ref="R1163:S1163"/>
    <mergeCell ref="A1164:C1164"/>
    <mergeCell ref="D1164:F1164"/>
    <mergeCell ref="G1164:H1164"/>
    <mergeCell ref="K1164:L1164"/>
    <mergeCell ref="P1164:Q1164"/>
    <mergeCell ref="R1164:S1164"/>
    <mergeCell ref="A1169:C1169"/>
    <mergeCell ref="D1169:F1169"/>
    <mergeCell ref="G1169:H1169"/>
    <mergeCell ref="K1169:L1169"/>
    <mergeCell ref="P1169:Q1169"/>
    <mergeCell ref="R1169:S1169"/>
    <mergeCell ref="A1170:C1170"/>
    <mergeCell ref="D1170:F1170"/>
    <mergeCell ref="G1170:H1170"/>
    <mergeCell ref="K1170:L1170"/>
    <mergeCell ref="P1170:Q1170"/>
    <mergeCell ref="R1170:S1170"/>
    <mergeCell ref="A1167:C1167"/>
    <mergeCell ref="D1167:F1167"/>
    <mergeCell ref="G1167:H1167"/>
    <mergeCell ref="K1167:L1167"/>
    <mergeCell ref="P1167:Q1167"/>
    <mergeCell ref="R1167:S1167"/>
    <mergeCell ref="A1168:C1168"/>
    <mergeCell ref="D1168:F1168"/>
    <mergeCell ref="G1168:H1168"/>
    <mergeCell ref="K1168:L1168"/>
    <mergeCell ref="P1168:Q1168"/>
    <mergeCell ref="R1168:S1168"/>
    <mergeCell ref="A1173:C1173"/>
    <mergeCell ref="D1173:F1173"/>
    <mergeCell ref="G1173:H1173"/>
    <mergeCell ref="K1173:L1173"/>
    <mergeCell ref="P1173:Q1173"/>
    <mergeCell ref="R1173:S1173"/>
    <mergeCell ref="A1174:C1174"/>
    <mergeCell ref="D1174:F1174"/>
    <mergeCell ref="G1174:H1174"/>
    <mergeCell ref="K1174:L1174"/>
    <mergeCell ref="P1174:Q1174"/>
    <mergeCell ref="R1174:S1174"/>
    <mergeCell ref="A1171:C1171"/>
    <mergeCell ref="D1171:F1171"/>
    <mergeCell ref="G1171:H1171"/>
    <mergeCell ref="K1171:L1171"/>
    <mergeCell ref="P1171:Q1171"/>
    <mergeCell ref="R1171:S1171"/>
    <mergeCell ref="A1172:C1172"/>
    <mergeCell ref="D1172:F1172"/>
    <mergeCell ref="G1172:H1172"/>
    <mergeCell ref="K1172:L1172"/>
    <mergeCell ref="P1172:Q1172"/>
    <mergeCell ref="R1172:S1172"/>
    <mergeCell ref="A1177:C1177"/>
    <mergeCell ref="D1177:F1177"/>
    <mergeCell ref="G1177:H1177"/>
    <mergeCell ref="K1177:L1177"/>
    <mergeCell ref="P1177:Q1177"/>
    <mergeCell ref="R1177:S1177"/>
    <mergeCell ref="A1178:C1178"/>
    <mergeCell ref="D1178:F1178"/>
    <mergeCell ref="G1178:H1178"/>
    <mergeCell ref="K1178:L1178"/>
    <mergeCell ref="P1178:Q1178"/>
    <mergeCell ref="R1178:S1178"/>
    <mergeCell ref="A1175:C1175"/>
    <mergeCell ref="D1175:F1175"/>
    <mergeCell ref="G1175:H1175"/>
    <mergeCell ref="K1175:L1175"/>
    <mergeCell ref="P1175:Q1175"/>
    <mergeCell ref="R1175:S1175"/>
    <mergeCell ref="A1176:C1176"/>
    <mergeCell ref="D1176:F1176"/>
    <mergeCell ref="G1176:H1176"/>
    <mergeCell ref="K1176:L1176"/>
    <mergeCell ref="P1176:Q1176"/>
    <mergeCell ref="R1176:S1176"/>
    <mergeCell ref="A1181:C1181"/>
    <mergeCell ref="D1181:F1181"/>
    <mergeCell ref="G1181:H1181"/>
    <mergeCell ref="K1181:L1181"/>
    <mergeCell ref="P1181:Q1181"/>
    <mergeCell ref="R1181:S1181"/>
    <mergeCell ref="A1179:C1179"/>
    <mergeCell ref="D1179:F1179"/>
    <mergeCell ref="G1179:H1179"/>
    <mergeCell ref="K1179:L1179"/>
    <mergeCell ref="P1179:Q1179"/>
    <mergeCell ref="R1179:S1179"/>
    <mergeCell ref="A1180:C1180"/>
    <mergeCell ref="D1180:F1180"/>
    <mergeCell ref="G1180:H1180"/>
    <mergeCell ref="K1180:L1180"/>
    <mergeCell ref="P1180:Q1180"/>
    <mergeCell ref="R1180:S1180"/>
    <mergeCell ref="A1183:C1183"/>
    <mergeCell ref="D1183:F1183"/>
    <mergeCell ref="G1183:H1183"/>
    <mergeCell ref="K1183:L1183"/>
    <mergeCell ref="P1183:Q1183"/>
    <mergeCell ref="R1183:S1183"/>
    <mergeCell ref="A1184:C1184"/>
    <mergeCell ref="D1184:F1184"/>
    <mergeCell ref="G1184:H1184"/>
    <mergeCell ref="K1184:L1184"/>
    <mergeCell ref="P1184:Q1184"/>
    <mergeCell ref="R1184:S1184"/>
    <mergeCell ref="A1182:C1182"/>
    <mergeCell ref="D1182:F1182"/>
    <mergeCell ref="G1182:H1182"/>
    <mergeCell ref="K1182:L1182"/>
    <mergeCell ref="P1182:Q1182"/>
    <mergeCell ref="R1182:S1182"/>
    <mergeCell ref="A1187:C1187"/>
    <mergeCell ref="D1187:F1187"/>
    <mergeCell ref="G1187:H1187"/>
    <mergeCell ref="K1187:L1187"/>
    <mergeCell ref="P1187:Q1187"/>
    <mergeCell ref="R1187:S1187"/>
    <mergeCell ref="A1188:C1188"/>
    <mergeCell ref="D1188:F1188"/>
    <mergeCell ref="G1188:H1188"/>
    <mergeCell ref="K1188:L1188"/>
    <mergeCell ref="P1188:Q1188"/>
    <mergeCell ref="R1188:S1188"/>
    <mergeCell ref="A1185:C1185"/>
    <mergeCell ref="D1185:F1185"/>
    <mergeCell ref="G1185:H1185"/>
    <mergeCell ref="K1185:L1185"/>
    <mergeCell ref="P1185:Q1185"/>
    <mergeCell ref="R1185:S1185"/>
    <mergeCell ref="A1186:C1186"/>
    <mergeCell ref="D1186:F1186"/>
    <mergeCell ref="G1186:H1186"/>
    <mergeCell ref="K1186:L1186"/>
    <mergeCell ref="P1186:Q1186"/>
    <mergeCell ref="R1186:S1186"/>
    <mergeCell ref="A1191:C1191"/>
    <mergeCell ref="D1191:F1191"/>
    <mergeCell ref="G1191:H1191"/>
    <mergeCell ref="K1191:L1191"/>
    <mergeCell ref="P1191:Q1191"/>
    <mergeCell ref="R1191:S1191"/>
    <mergeCell ref="A1192:C1192"/>
    <mergeCell ref="D1192:F1192"/>
    <mergeCell ref="G1192:H1192"/>
    <mergeCell ref="K1192:L1192"/>
    <mergeCell ref="P1192:Q1192"/>
    <mergeCell ref="R1192:S1192"/>
    <mergeCell ref="A1189:C1189"/>
    <mergeCell ref="D1189:F1189"/>
    <mergeCell ref="G1189:H1189"/>
    <mergeCell ref="K1189:L1189"/>
    <mergeCell ref="P1189:Q1189"/>
    <mergeCell ref="R1189:S1189"/>
    <mergeCell ref="A1190:C1190"/>
    <mergeCell ref="D1190:F1190"/>
    <mergeCell ref="G1190:H1190"/>
    <mergeCell ref="K1190:L1190"/>
    <mergeCell ref="P1190:Q1190"/>
    <mergeCell ref="R1190:S1190"/>
    <mergeCell ref="A1195:C1195"/>
    <mergeCell ref="D1195:F1195"/>
    <mergeCell ref="G1195:H1195"/>
    <mergeCell ref="K1195:L1195"/>
    <mergeCell ref="P1195:Q1195"/>
    <mergeCell ref="R1195:S1195"/>
    <mergeCell ref="A1196:C1196"/>
    <mergeCell ref="D1196:F1196"/>
    <mergeCell ref="G1196:H1196"/>
    <mergeCell ref="K1196:L1196"/>
    <mergeCell ref="P1196:Q1196"/>
    <mergeCell ref="R1196:S1196"/>
    <mergeCell ref="A1193:C1193"/>
    <mergeCell ref="D1193:F1193"/>
    <mergeCell ref="G1193:H1193"/>
    <mergeCell ref="K1193:L1193"/>
    <mergeCell ref="P1193:Q1193"/>
    <mergeCell ref="R1193:S1193"/>
    <mergeCell ref="A1194:C1194"/>
    <mergeCell ref="D1194:F1194"/>
    <mergeCell ref="G1194:H1194"/>
    <mergeCell ref="K1194:L1194"/>
    <mergeCell ref="P1194:Q1194"/>
    <mergeCell ref="R1194:S1194"/>
    <mergeCell ref="A1199:C1199"/>
    <mergeCell ref="D1199:F1199"/>
    <mergeCell ref="G1199:H1199"/>
    <mergeCell ref="K1199:L1199"/>
    <mergeCell ref="P1199:Q1199"/>
    <mergeCell ref="R1199:S1199"/>
    <mergeCell ref="A1200:C1200"/>
    <mergeCell ref="D1200:F1200"/>
    <mergeCell ref="G1200:H1200"/>
    <mergeCell ref="K1200:L1200"/>
    <mergeCell ref="P1200:Q1200"/>
    <mergeCell ref="R1200:S1200"/>
    <mergeCell ref="A1197:C1197"/>
    <mergeCell ref="D1197:F1197"/>
    <mergeCell ref="G1197:H1197"/>
    <mergeCell ref="K1197:L1197"/>
    <mergeCell ref="P1197:Q1197"/>
    <mergeCell ref="R1197:S1197"/>
    <mergeCell ref="A1198:C1198"/>
    <mergeCell ref="D1198:F1198"/>
    <mergeCell ref="G1198:H1198"/>
    <mergeCell ref="K1198:L1198"/>
    <mergeCell ref="P1198:Q1198"/>
    <mergeCell ref="R1198:S1198"/>
    <mergeCell ref="A1203:C1203"/>
    <mergeCell ref="D1203:F1203"/>
    <mergeCell ref="G1203:H1203"/>
    <mergeCell ref="K1203:L1203"/>
    <mergeCell ref="P1203:Q1203"/>
    <mergeCell ref="R1203:S1203"/>
    <mergeCell ref="A1204:C1204"/>
    <mergeCell ref="D1204:F1204"/>
    <mergeCell ref="G1204:H1204"/>
    <mergeCell ref="K1204:L1204"/>
    <mergeCell ref="P1204:Q1204"/>
    <mergeCell ref="R1204:S1204"/>
    <mergeCell ref="A1201:C1201"/>
    <mergeCell ref="D1201:F1201"/>
    <mergeCell ref="G1201:H1201"/>
    <mergeCell ref="K1201:L1201"/>
    <mergeCell ref="P1201:Q1201"/>
    <mergeCell ref="R1201:S1201"/>
    <mergeCell ref="A1202:C1202"/>
    <mergeCell ref="D1202:F1202"/>
    <mergeCell ref="G1202:H1202"/>
    <mergeCell ref="K1202:L1202"/>
    <mergeCell ref="P1202:Q1202"/>
    <mergeCell ref="R1202:S1202"/>
    <mergeCell ref="A1207:C1207"/>
    <mergeCell ref="D1207:F1207"/>
    <mergeCell ref="G1207:H1207"/>
    <mergeCell ref="K1207:L1207"/>
    <mergeCell ref="P1207:Q1207"/>
    <mergeCell ref="R1207:S1207"/>
    <mergeCell ref="A1208:C1208"/>
    <mergeCell ref="D1208:F1208"/>
    <mergeCell ref="G1208:H1208"/>
    <mergeCell ref="K1208:L1208"/>
    <mergeCell ref="P1208:Q1208"/>
    <mergeCell ref="R1208:S1208"/>
    <mergeCell ref="A1205:C1205"/>
    <mergeCell ref="D1205:F1205"/>
    <mergeCell ref="G1205:H1205"/>
    <mergeCell ref="K1205:L1205"/>
    <mergeCell ref="P1205:Q1205"/>
    <mergeCell ref="R1205:S1205"/>
    <mergeCell ref="A1206:C1206"/>
    <mergeCell ref="D1206:F1206"/>
    <mergeCell ref="G1206:H1206"/>
    <mergeCell ref="K1206:L1206"/>
    <mergeCell ref="P1206:Q1206"/>
    <mergeCell ref="R1206:S1206"/>
    <mergeCell ref="A1211:C1211"/>
    <mergeCell ref="D1211:F1211"/>
    <mergeCell ref="G1211:H1211"/>
    <mergeCell ref="K1211:L1211"/>
    <mergeCell ref="P1211:Q1211"/>
    <mergeCell ref="R1211:S1211"/>
    <mergeCell ref="A1209:C1209"/>
    <mergeCell ref="D1209:F1209"/>
    <mergeCell ref="G1209:H1209"/>
    <mergeCell ref="K1209:L1209"/>
    <mergeCell ref="P1209:Q1209"/>
    <mergeCell ref="R1209:S1209"/>
    <mergeCell ref="A1210:C1210"/>
    <mergeCell ref="D1210:F1210"/>
    <mergeCell ref="G1210:H1210"/>
    <mergeCell ref="K1210:L1210"/>
    <mergeCell ref="P1210:Q1210"/>
    <mergeCell ref="R1210:S1210"/>
    <mergeCell ref="A1214:C1214"/>
    <mergeCell ref="D1214:F1214"/>
    <mergeCell ref="G1214:H1214"/>
    <mergeCell ref="K1214:L1214"/>
    <mergeCell ref="P1214:Q1214"/>
    <mergeCell ref="R1214:S1214"/>
    <mergeCell ref="A1215:C1215"/>
    <mergeCell ref="D1215:F1215"/>
    <mergeCell ref="G1215:H1215"/>
    <mergeCell ref="K1215:L1215"/>
    <mergeCell ref="P1215:Q1215"/>
    <mergeCell ref="R1215:S1215"/>
    <mergeCell ref="A1212:C1212"/>
    <mergeCell ref="D1212:F1212"/>
    <mergeCell ref="G1212:H1212"/>
    <mergeCell ref="K1212:L1212"/>
    <mergeCell ref="P1212:Q1212"/>
    <mergeCell ref="R1212:S1212"/>
    <mergeCell ref="A1213:C1213"/>
    <mergeCell ref="D1213:F1213"/>
    <mergeCell ref="G1213:H1213"/>
    <mergeCell ref="K1213:L1213"/>
    <mergeCell ref="P1213:Q1213"/>
    <mergeCell ref="R1213:S1213"/>
    <mergeCell ref="A1218:C1218"/>
    <mergeCell ref="D1218:F1218"/>
    <mergeCell ref="G1218:H1218"/>
    <mergeCell ref="K1218:L1218"/>
    <mergeCell ref="P1218:Q1218"/>
    <mergeCell ref="R1218:S1218"/>
    <mergeCell ref="A1219:C1219"/>
    <mergeCell ref="D1219:F1219"/>
    <mergeCell ref="G1219:H1219"/>
    <mergeCell ref="K1219:L1219"/>
    <mergeCell ref="P1219:Q1219"/>
    <mergeCell ref="R1219:S1219"/>
    <mergeCell ref="A1216:C1216"/>
    <mergeCell ref="D1216:F1216"/>
    <mergeCell ref="G1216:H1216"/>
    <mergeCell ref="K1216:L1216"/>
    <mergeCell ref="P1216:Q1216"/>
    <mergeCell ref="R1216:S1216"/>
    <mergeCell ref="A1217:C1217"/>
    <mergeCell ref="D1217:F1217"/>
    <mergeCell ref="G1217:H1217"/>
    <mergeCell ref="K1217:L1217"/>
    <mergeCell ref="P1217:Q1217"/>
    <mergeCell ref="R1217:S1217"/>
    <mergeCell ref="A1222:C1222"/>
    <mergeCell ref="D1222:F1222"/>
    <mergeCell ref="G1222:H1222"/>
    <mergeCell ref="K1222:L1222"/>
    <mergeCell ref="P1222:Q1222"/>
    <mergeCell ref="R1222:S1222"/>
    <mergeCell ref="A1223:C1223"/>
    <mergeCell ref="D1223:F1223"/>
    <mergeCell ref="G1223:H1223"/>
    <mergeCell ref="K1223:L1223"/>
    <mergeCell ref="P1223:Q1223"/>
    <mergeCell ref="R1223:S1223"/>
    <mergeCell ref="A1220:C1220"/>
    <mergeCell ref="D1220:F1220"/>
    <mergeCell ref="G1220:H1220"/>
    <mergeCell ref="K1220:L1220"/>
    <mergeCell ref="P1220:Q1220"/>
    <mergeCell ref="R1220:S1220"/>
    <mergeCell ref="A1221:C1221"/>
    <mergeCell ref="D1221:F1221"/>
    <mergeCell ref="G1221:H1221"/>
    <mergeCell ref="K1221:L1221"/>
    <mergeCell ref="P1221:Q1221"/>
    <mergeCell ref="R1221:S1221"/>
    <mergeCell ref="A1226:C1226"/>
    <mergeCell ref="D1226:F1226"/>
    <mergeCell ref="G1226:H1226"/>
    <mergeCell ref="K1226:L1226"/>
    <mergeCell ref="P1226:Q1226"/>
    <mergeCell ref="R1226:S1226"/>
    <mergeCell ref="A1227:C1227"/>
    <mergeCell ref="D1227:F1227"/>
    <mergeCell ref="G1227:H1227"/>
    <mergeCell ref="K1227:L1227"/>
    <mergeCell ref="P1227:Q1227"/>
    <mergeCell ref="R1227:S1227"/>
    <mergeCell ref="A1224:C1224"/>
    <mergeCell ref="D1224:F1224"/>
    <mergeCell ref="G1224:H1224"/>
    <mergeCell ref="K1224:L1224"/>
    <mergeCell ref="P1224:Q1224"/>
    <mergeCell ref="R1224:S1224"/>
    <mergeCell ref="A1225:C1225"/>
    <mergeCell ref="D1225:F1225"/>
    <mergeCell ref="G1225:H1225"/>
    <mergeCell ref="K1225:L1225"/>
    <mergeCell ref="P1225:Q1225"/>
    <mergeCell ref="R1225:S1225"/>
    <mergeCell ref="A1230:C1230"/>
    <mergeCell ref="D1230:F1230"/>
    <mergeCell ref="G1230:H1230"/>
    <mergeCell ref="K1230:L1230"/>
    <mergeCell ref="P1230:Q1230"/>
    <mergeCell ref="R1230:S1230"/>
    <mergeCell ref="A1231:C1231"/>
    <mergeCell ref="D1231:F1231"/>
    <mergeCell ref="G1231:H1231"/>
    <mergeCell ref="K1231:L1231"/>
    <mergeCell ref="P1231:Q1231"/>
    <mergeCell ref="R1231:S1231"/>
    <mergeCell ref="A1228:C1228"/>
    <mergeCell ref="D1228:F1228"/>
    <mergeCell ref="G1228:H1228"/>
    <mergeCell ref="K1228:L1228"/>
    <mergeCell ref="P1228:Q1228"/>
    <mergeCell ref="R1228:S1228"/>
    <mergeCell ref="A1229:C1229"/>
    <mergeCell ref="D1229:F1229"/>
    <mergeCell ref="G1229:H1229"/>
    <mergeCell ref="K1229:L1229"/>
    <mergeCell ref="P1229:Q1229"/>
    <mergeCell ref="R1229:S1229"/>
    <mergeCell ref="A1234:C1234"/>
    <mergeCell ref="D1234:F1234"/>
    <mergeCell ref="G1234:H1234"/>
    <mergeCell ref="K1234:L1234"/>
    <mergeCell ref="P1234:Q1234"/>
    <mergeCell ref="R1234:S1234"/>
    <mergeCell ref="A1235:C1235"/>
    <mergeCell ref="D1235:F1235"/>
    <mergeCell ref="G1235:H1235"/>
    <mergeCell ref="K1235:L1235"/>
    <mergeCell ref="P1235:Q1235"/>
    <mergeCell ref="R1235:S1235"/>
    <mergeCell ref="A1232:C1232"/>
    <mergeCell ref="D1232:F1232"/>
    <mergeCell ref="G1232:H1232"/>
    <mergeCell ref="K1232:L1232"/>
    <mergeCell ref="P1232:Q1232"/>
    <mergeCell ref="R1232:S1232"/>
    <mergeCell ref="A1233:C1233"/>
    <mergeCell ref="D1233:F1233"/>
    <mergeCell ref="G1233:H1233"/>
    <mergeCell ref="K1233:L1233"/>
    <mergeCell ref="P1233:Q1233"/>
    <mergeCell ref="R1233:S1233"/>
    <mergeCell ref="A1239:C1239"/>
    <mergeCell ref="D1239:F1239"/>
    <mergeCell ref="G1239:H1239"/>
    <mergeCell ref="K1239:L1239"/>
    <mergeCell ref="P1239:Q1239"/>
    <mergeCell ref="R1239:S1239"/>
    <mergeCell ref="A1238:C1238"/>
    <mergeCell ref="D1238:F1238"/>
    <mergeCell ref="G1238:H1238"/>
    <mergeCell ref="K1238:L1238"/>
    <mergeCell ref="P1238:Q1238"/>
    <mergeCell ref="R1238:S1238"/>
    <mergeCell ref="A1236:C1236"/>
    <mergeCell ref="D1236:F1236"/>
    <mergeCell ref="G1236:H1236"/>
    <mergeCell ref="K1236:L1236"/>
    <mergeCell ref="P1236:Q1236"/>
    <mergeCell ref="R1236:S1236"/>
    <mergeCell ref="A1237:C1237"/>
    <mergeCell ref="D1237:F1237"/>
    <mergeCell ref="G1237:H1237"/>
    <mergeCell ref="K1237:L1237"/>
    <mergeCell ref="P1237:Q1237"/>
    <mergeCell ref="R1237:S1237"/>
    <mergeCell ref="A1242:C1242"/>
    <mergeCell ref="D1242:F1242"/>
    <mergeCell ref="G1242:H1242"/>
    <mergeCell ref="K1242:L1242"/>
    <mergeCell ref="P1242:Q1242"/>
    <mergeCell ref="R1242:S1242"/>
    <mergeCell ref="A1243:C1243"/>
    <mergeCell ref="D1243:F1243"/>
    <mergeCell ref="G1243:H1243"/>
    <mergeCell ref="K1243:L1243"/>
    <mergeCell ref="P1243:Q1243"/>
    <mergeCell ref="R1243:S1243"/>
    <mergeCell ref="A1240:C1240"/>
    <mergeCell ref="D1240:F1240"/>
    <mergeCell ref="G1240:H1240"/>
    <mergeCell ref="K1240:L1240"/>
    <mergeCell ref="P1240:Q1240"/>
    <mergeCell ref="R1240:S1240"/>
    <mergeCell ref="A1241:C1241"/>
    <mergeCell ref="D1241:F1241"/>
    <mergeCell ref="G1241:H1241"/>
    <mergeCell ref="K1241:L1241"/>
    <mergeCell ref="P1241:Q1241"/>
    <mergeCell ref="R1241:S1241"/>
    <mergeCell ref="A1246:C1246"/>
    <mergeCell ref="D1246:F1246"/>
    <mergeCell ref="G1246:H1246"/>
    <mergeCell ref="K1246:L1246"/>
    <mergeCell ref="P1246:Q1246"/>
    <mergeCell ref="R1246:S1246"/>
    <mergeCell ref="A1247:C1247"/>
    <mergeCell ref="D1247:F1247"/>
    <mergeCell ref="G1247:H1247"/>
    <mergeCell ref="K1247:L1247"/>
    <mergeCell ref="P1247:Q1247"/>
    <mergeCell ref="R1247:S1247"/>
    <mergeCell ref="A1244:C1244"/>
    <mergeCell ref="D1244:F1244"/>
    <mergeCell ref="G1244:H1244"/>
    <mergeCell ref="K1244:L1244"/>
    <mergeCell ref="P1244:Q1244"/>
    <mergeCell ref="R1244:S1244"/>
    <mergeCell ref="A1245:C1245"/>
    <mergeCell ref="D1245:F1245"/>
    <mergeCell ref="G1245:H1245"/>
    <mergeCell ref="K1245:L1245"/>
    <mergeCell ref="P1245:Q1245"/>
    <mergeCell ref="R1245:S1245"/>
    <mergeCell ref="A1250:C1250"/>
    <mergeCell ref="D1250:F1250"/>
    <mergeCell ref="G1250:H1250"/>
    <mergeCell ref="K1250:L1250"/>
    <mergeCell ref="P1250:Q1250"/>
    <mergeCell ref="R1250:S1250"/>
    <mergeCell ref="A1251:C1251"/>
    <mergeCell ref="D1251:F1251"/>
    <mergeCell ref="G1251:H1251"/>
    <mergeCell ref="K1251:L1251"/>
    <mergeCell ref="P1251:Q1251"/>
    <mergeCell ref="R1251:S1251"/>
    <mergeCell ref="A1248:C1248"/>
    <mergeCell ref="D1248:F1248"/>
    <mergeCell ref="G1248:H1248"/>
    <mergeCell ref="K1248:L1248"/>
    <mergeCell ref="P1248:Q1248"/>
    <mergeCell ref="R1248:S1248"/>
    <mergeCell ref="A1249:C1249"/>
    <mergeCell ref="D1249:F1249"/>
    <mergeCell ref="G1249:H1249"/>
    <mergeCell ref="K1249:L1249"/>
    <mergeCell ref="P1249:Q1249"/>
    <mergeCell ref="R1249:S1249"/>
    <mergeCell ref="A1254:C1254"/>
    <mergeCell ref="D1254:F1254"/>
    <mergeCell ref="G1254:H1254"/>
    <mergeCell ref="K1254:L1254"/>
    <mergeCell ref="P1254:Q1254"/>
    <mergeCell ref="R1254:S1254"/>
    <mergeCell ref="A1255:C1255"/>
    <mergeCell ref="D1255:F1255"/>
    <mergeCell ref="G1255:H1255"/>
    <mergeCell ref="K1255:L1255"/>
    <mergeCell ref="P1255:Q1255"/>
    <mergeCell ref="R1255:S1255"/>
    <mergeCell ref="A1252:C1252"/>
    <mergeCell ref="D1252:F1252"/>
    <mergeCell ref="G1252:H1252"/>
    <mergeCell ref="K1252:L1252"/>
    <mergeCell ref="P1252:Q1252"/>
    <mergeCell ref="R1252:S1252"/>
    <mergeCell ref="A1253:C1253"/>
    <mergeCell ref="D1253:F1253"/>
    <mergeCell ref="G1253:H1253"/>
    <mergeCell ref="K1253:L1253"/>
    <mergeCell ref="P1253:Q1253"/>
    <mergeCell ref="R1253:S1253"/>
    <mergeCell ref="A1258:C1258"/>
    <mergeCell ref="D1258:F1258"/>
    <mergeCell ref="G1258:H1258"/>
    <mergeCell ref="K1258:L1258"/>
    <mergeCell ref="P1258:Q1258"/>
    <mergeCell ref="R1258:S1258"/>
    <mergeCell ref="A1259:C1259"/>
    <mergeCell ref="D1259:F1259"/>
    <mergeCell ref="G1259:H1259"/>
    <mergeCell ref="K1259:L1259"/>
    <mergeCell ref="P1259:Q1259"/>
    <mergeCell ref="R1259:S1259"/>
    <mergeCell ref="A1256:C1256"/>
    <mergeCell ref="D1256:F1256"/>
    <mergeCell ref="G1256:H1256"/>
    <mergeCell ref="K1256:L1256"/>
    <mergeCell ref="P1256:Q1256"/>
    <mergeCell ref="R1256:S1256"/>
    <mergeCell ref="A1257:C1257"/>
    <mergeCell ref="D1257:F1257"/>
    <mergeCell ref="G1257:H1257"/>
    <mergeCell ref="K1257:L1257"/>
    <mergeCell ref="P1257:Q1257"/>
    <mergeCell ref="R1257:S1257"/>
    <mergeCell ref="A1262:C1262"/>
    <mergeCell ref="D1262:F1262"/>
    <mergeCell ref="G1262:H1262"/>
    <mergeCell ref="K1262:L1262"/>
    <mergeCell ref="P1262:Q1262"/>
    <mergeCell ref="R1262:S1262"/>
    <mergeCell ref="A1263:C1263"/>
    <mergeCell ref="D1263:F1263"/>
    <mergeCell ref="G1263:H1263"/>
    <mergeCell ref="K1263:L1263"/>
    <mergeCell ref="P1263:Q1263"/>
    <mergeCell ref="R1263:S1263"/>
    <mergeCell ref="A1260:C1260"/>
    <mergeCell ref="D1260:F1260"/>
    <mergeCell ref="G1260:H1260"/>
    <mergeCell ref="K1260:L1260"/>
    <mergeCell ref="P1260:Q1260"/>
    <mergeCell ref="R1260:S1260"/>
    <mergeCell ref="A1261:C1261"/>
    <mergeCell ref="D1261:F1261"/>
    <mergeCell ref="G1261:H1261"/>
    <mergeCell ref="K1261:L1261"/>
    <mergeCell ref="P1261:Q1261"/>
    <mergeCell ref="R1261:S1261"/>
    <mergeCell ref="A1266:C1266"/>
    <mergeCell ref="D1266:F1266"/>
    <mergeCell ref="G1266:H1266"/>
    <mergeCell ref="K1266:L1266"/>
    <mergeCell ref="P1266:Q1266"/>
    <mergeCell ref="R1266:S1266"/>
    <mergeCell ref="A1267:C1267"/>
    <mergeCell ref="D1267:F1267"/>
    <mergeCell ref="G1267:H1267"/>
    <mergeCell ref="K1267:L1267"/>
    <mergeCell ref="P1267:Q1267"/>
    <mergeCell ref="R1267:S1267"/>
    <mergeCell ref="A1264:C1264"/>
    <mergeCell ref="D1264:F1264"/>
    <mergeCell ref="G1264:H1264"/>
    <mergeCell ref="K1264:L1264"/>
    <mergeCell ref="P1264:Q1264"/>
    <mergeCell ref="R1264:S1264"/>
    <mergeCell ref="A1265:C1265"/>
    <mergeCell ref="D1265:F1265"/>
    <mergeCell ref="G1265:H1265"/>
    <mergeCell ref="K1265:L1265"/>
    <mergeCell ref="P1265:Q1265"/>
    <mergeCell ref="R1265:S1265"/>
    <mergeCell ref="A1268:C1268"/>
    <mergeCell ref="D1268:F1268"/>
    <mergeCell ref="G1268:H1268"/>
    <mergeCell ref="K1268:L1268"/>
    <mergeCell ref="P1268:Q1268"/>
    <mergeCell ref="R1268:S1268"/>
    <mergeCell ref="A1271:C1271"/>
    <mergeCell ref="D1271:F1271"/>
    <mergeCell ref="K1271:L1271"/>
    <mergeCell ref="P1271:Q1271"/>
    <mergeCell ref="R1271:S1271"/>
    <mergeCell ref="A1273:C1273"/>
    <mergeCell ref="D1273:F1273"/>
    <mergeCell ref="G1273:H1273"/>
    <mergeCell ref="K1273:L1273"/>
    <mergeCell ref="P1273:Q1273"/>
    <mergeCell ref="R1273:S1273"/>
    <mergeCell ref="G1271:H1271"/>
    <mergeCell ref="A1269:C1269"/>
    <mergeCell ref="D1269:F1269"/>
    <mergeCell ref="G1269:H1269"/>
    <mergeCell ref="K1269:L1269"/>
    <mergeCell ref="P1269:Q1269"/>
    <mergeCell ref="R1269:S1269"/>
    <mergeCell ref="A1270:C1270"/>
    <mergeCell ref="D1270:F1270"/>
    <mergeCell ref="G1270:H1270"/>
    <mergeCell ref="K1270:L1270"/>
    <mergeCell ref="P1270:Q1270"/>
    <mergeCell ref="R1270:S1270"/>
    <mergeCell ref="A1272:C1272"/>
    <mergeCell ref="D1272:F1272"/>
    <mergeCell ref="G1272:H1272"/>
    <mergeCell ref="K1272:L1272"/>
    <mergeCell ref="P1272:Q1272"/>
    <mergeCell ref="R1272:S1272"/>
    <mergeCell ref="A1276:C1276"/>
    <mergeCell ref="D1276:F1276"/>
    <mergeCell ref="G1276:H1276"/>
    <mergeCell ref="K1276:L1276"/>
    <mergeCell ref="P1276:Q1276"/>
    <mergeCell ref="R1276:S1276"/>
    <mergeCell ref="A1277:C1277"/>
    <mergeCell ref="D1277:F1277"/>
    <mergeCell ref="G1277:H1277"/>
    <mergeCell ref="K1277:L1277"/>
    <mergeCell ref="P1277:Q1277"/>
    <mergeCell ref="R1277:S1277"/>
    <mergeCell ref="A1274:C1274"/>
    <mergeCell ref="D1274:F1274"/>
    <mergeCell ref="G1274:H1274"/>
    <mergeCell ref="K1274:L1274"/>
    <mergeCell ref="P1274:Q1274"/>
    <mergeCell ref="R1274:S1274"/>
    <mergeCell ref="A1275:C1275"/>
    <mergeCell ref="D1275:F1275"/>
    <mergeCell ref="G1275:H1275"/>
    <mergeCell ref="K1275:L1275"/>
    <mergeCell ref="P1275:Q1275"/>
    <mergeCell ref="R1275:S1275"/>
    <mergeCell ref="A1279:C1279"/>
    <mergeCell ref="D1279:F1279"/>
    <mergeCell ref="G1279:H1279"/>
    <mergeCell ref="K1279:L1279"/>
    <mergeCell ref="P1279:Q1279"/>
    <mergeCell ref="R1279:S1279"/>
    <mergeCell ref="A1280:C1280"/>
    <mergeCell ref="D1280:F1280"/>
    <mergeCell ref="G1280:H1280"/>
    <mergeCell ref="K1280:L1280"/>
    <mergeCell ref="P1280:Q1280"/>
    <mergeCell ref="R1280:S1280"/>
    <mergeCell ref="A1278:C1278"/>
    <mergeCell ref="D1278:F1278"/>
    <mergeCell ref="G1278:H1278"/>
    <mergeCell ref="K1278:L1278"/>
    <mergeCell ref="P1278:Q1278"/>
    <mergeCell ref="R1278:S1278"/>
    <mergeCell ref="A1283:C1283"/>
    <mergeCell ref="D1283:F1283"/>
    <mergeCell ref="G1283:H1283"/>
    <mergeCell ref="K1283:L1283"/>
    <mergeCell ref="P1283:Q1283"/>
    <mergeCell ref="R1283:S1283"/>
    <mergeCell ref="A1284:C1284"/>
    <mergeCell ref="D1284:F1284"/>
    <mergeCell ref="G1284:H1284"/>
    <mergeCell ref="K1284:L1284"/>
    <mergeCell ref="P1284:Q1284"/>
    <mergeCell ref="R1284:S1284"/>
    <mergeCell ref="A1281:C1281"/>
    <mergeCell ref="D1281:F1281"/>
    <mergeCell ref="G1281:H1281"/>
    <mergeCell ref="K1281:L1281"/>
    <mergeCell ref="P1281:Q1281"/>
    <mergeCell ref="R1281:S1281"/>
    <mergeCell ref="A1282:C1282"/>
    <mergeCell ref="D1282:F1282"/>
    <mergeCell ref="G1282:H1282"/>
    <mergeCell ref="K1282:L1282"/>
    <mergeCell ref="P1282:Q1282"/>
    <mergeCell ref="R1282:S1282"/>
    <mergeCell ref="A1287:C1287"/>
    <mergeCell ref="D1287:F1287"/>
    <mergeCell ref="G1287:H1287"/>
    <mergeCell ref="K1287:L1287"/>
    <mergeCell ref="P1287:Q1287"/>
    <mergeCell ref="R1287:S1287"/>
    <mergeCell ref="A1288:C1288"/>
    <mergeCell ref="D1288:F1288"/>
    <mergeCell ref="G1288:H1288"/>
    <mergeCell ref="K1288:L1288"/>
    <mergeCell ref="P1288:Q1288"/>
    <mergeCell ref="R1288:S1288"/>
    <mergeCell ref="A1285:C1285"/>
    <mergeCell ref="D1285:F1285"/>
    <mergeCell ref="G1285:H1285"/>
    <mergeCell ref="K1285:L1285"/>
    <mergeCell ref="P1285:Q1285"/>
    <mergeCell ref="R1285:S1285"/>
    <mergeCell ref="A1286:C1286"/>
    <mergeCell ref="D1286:F1286"/>
    <mergeCell ref="G1286:H1286"/>
    <mergeCell ref="K1286:L1286"/>
    <mergeCell ref="P1286:Q1286"/>
    <mergeCell ref="R1286:S1286"/>
    <mergeCell ref="A1292:C1292"/>
    <mergeCell ref="D1292:F1292"/>
    <mergeCell ref="G1292:H1292"/>
    <mergeCell ref="K1292:L1292"/>
    <mergeCell ref="P1292:Q1292"/>
    <mergeCell ref="R1292:S1292"/>
    <mergeCell ref="A1291:C1291"/>
    <mergeCell ref="D1291:F1291"/>
    <mergeCell ref="G1291:H1291"/>
    <mergeCell ref="K1291:L1291"/>
    <mergeCell ref="P1291:Q1291"/>
    <mergeCell ref="R1291:S1291"/>
    <mergeCell ref="A1289:C1289"/>
    <mergeCell ref="D1289:F1289"/>
    <mergeCell ref="G1289:H1289"/>
    <mergeCell ref="K1289:L1289"/>
    <mergeCell ref="P1289:Q1289"/>
    <mergeCell ref="R1289:S1289"/>
    <mergeCell ref="A1290:C1290"/>
    <mergeCell ref="D1290:F1290"/>
    <mergeCell ref="G1290:H1290"/>
    <mergeCell ref="K1290:L1290"/>
    <mergeCell ref="P1290:Q1290"/>
    <mergeCell ref="R1290:S1290"/>
    <mergeCell ref="A1295:C1295"/>
    <mergeCell ref="D1295:F1295"/>
    <mergeCell ref="G1295:H1295"/>
    <mergeCell ref="K1295:L1295"/>
    <mergeCell ref="P1295:Q1295"/>
    <mergeCell ref="R1295:S1295"/>
    <mergeCell ref="A1296:C1296"/>
    <mergeCell ref="D1296:F1296"/>
    <mergeCell ref="G1296:H1296"/>
    <mergeCell ref="K1296:L1296"/>
    <mergeCell ref="P1296:Q1296"/>
    <mergeCell ref="R1296:S1296"/>
    <mergeCell ref="A1293:C1293"/>
    <mergeCell ref="D1293:F1293"/>
    <mergeCell ref="G1293:H1293"/>
    <mergeCell ref="K1293:L1293"/>
    <mergeCell ref="P1293:Q1293"/>
    <mergeCell ref="R1293:S1293"/>
    <mergeCell ref="A1294:C1294"/>
    <mergeCell ref="D1294:F1294"/>
    <mergeCell ref="G1294:H1294"/>
    <mergeCell ref="K1294:L1294"/>
    <mergeCell ref="P1294:Q1294"/>
    <mergeCell ref="R1294:S1294"/>
    <mergeCell ref="A1299:C1299"/>
    <mergeCell ref="D1299:F1299"/>
    <mergeCell ref="G1299:H1299"/>
    <mergeCell ref="K1299:L1299"/>
    <mergeCell ref="P1299:Q1299"/>
    <mergeCell ref="R1299:S1299"/>
    <mergeCell ref="A1300:C1300"/>
    <mergeCell ref="D1300:F1300"/>
    <mergeCell ref="G1300:H1300"/>
    <mergeCell ref="K1300:L1300"/>
    <mergeCell ref="P1300:Q1300"/>
    <mergeCell ref="R1300:S1300"/>
    <mergeCell ref="A1297:C1297"/>
    <mergeCell ref="D1297:F1297"/>
    <mergeCell ref="G1297:H1297"/>
    <mergeCell ref="K1297:L1297"/>
    <mergeCell ref="P1297:Q1297"/>
    <mergeCell ref="R1297:S1297"/>
    <mergeCell ref="A1298:C1298"/>
    <mergeCell ref="D1298:F1298"/>
    <mergeCell ref="G1298:H1298"/>
    <mergeCell ref="K1298:L1298"/>
    <mergeCell ref="P1298:Q1298"/>
    <mergeCell ref="R1298:S1298"/>
    <mergeCell ref="A1303:C1303"/>
    <mergeCell ref="D1303:F1303"/>
    <mergeCell ref="G1303:H1303"/>
    <mergeCell ref="K1303:L1303"/>
    <mergeCell ref="P1303:Q1303"/>
    <mergeCell ref="R1303:S1303"/>
    <mergeCell ref="A1304:C1304"/>
    <mergeCell ref="D1304:F1304"/>
    <mergeCell ref="G1304:H1304"/>
    <mergeCell ref="K1304:L1304"/>
    <mergeCell ref="P1304:Q1304"/>
    <mergeCell ref="R1304:S1304"/>
    <mergeCell ref="A1301:C1301"/>
    <mergeCell ref="D1301:F1301"/>
    <mergeCell ref="G1301:H1301"/>
    <mergeCell ref="K1301:L1301"/>
    <mergeCell ref="P1301:Q1301"/>
    <mergeCell ref="R1301:S1301"/>
    <mergeCell ref="A1302:C1302"/>
    <mergeCell ref="D1302:F1302"/>
    <mergeCell ref="G1302:H1302"/>
    <mergeCell ref="K1302:L1302"/>
    <mergeCell ref="P1302:Q1302"/>
    <mergeCell ref="R1302:S1302"/>
    <mergeCell ref="A1307:C1307"/>
    <mergeCell ref="D1307:F1307"/>
    <mergeCell ref="G1307:H1307"/>
    <mergeCell ref="K1307:L1307"/>
    <mergeCell ref="P1307:Q1307"/>
    <mergeCell ref="R1307:S1307"/>
    <mergeCell ref="A1308:C1308"/>
    <mergeCell ref="D1308:F1308"/>
    <mergeCell ref="G1308:H1308"/>
    <mergeCell ref="K1308:L1308"/>
    <mergeCell ref="P1308:Q1308"/>
    <mergeCell ref="R1308:S1308"/>
    <mergeCell ref="A1305:C1305"/>
    <mergeCell ref="D1305:F1305"/>
    <mergeCell ref="G1305:H1305"/>
    <mergeCell ref="K1305:L1305"/>
    <mergeCell ref="P1305:Q1305"/>
    <mergeCell ref="R1305:S1305"/>
    <mergeCell ref="A1306:C1306"/>
    <mergeCell ref="D1306:F1306"/>
    <mergeCell ref="G1306:H1306"/>
    <mergeCell ref="K1306:L1306"/>
    <mergeCell ref="P1306:Q1306"/>
    <mergeCell ref="R1306:S1306"/>
    <mergeCell ref="A1311:C1311"/>
    <mergeCell ref="D1311:F1311"/>
    <mergeCell ref="G1311:H1311"/>
    <mergeCell ref="K1311:L1311"/>
    <mergeCell ref="P1311:Q1311"/>
    <mergeCell ref="R1311:S1311"/>
    <mergeCell ref="A1312:C1312"/>
    <mergeCell ref="D1312:F1312"/>
    <mergeCell ref="G1312:H1312"/>
    <mergeCell ref="K1312:L1312"/>
    <mergeCell ref="P1312:Q1312"/>
    <mergeCell ref="R1312:S1312"/>
    <mergeCell ref="A1309:C1309"/>
    <mergeCell ref="D1309:F1309"/>
    <mergeCell ref="G1309:H1309"/>
    <mergeCell ref="K1309:L1309"/>
    <mergeCell ref="P1309:Q1309"/>
    <mergeCell ref="R1309:S1309"/>
    <mergeCell ref="A1310:C1310"/>
    <mergeCell ref="D1310:F1310"/>
    <mergeCell ref="G1310:H1310"/>
    <mergeCell ref="K1310:L1310"/>
    <mergeCell ref="P1310:Q1310"/>
    <mergeCell ref="R1310:S1310"/>
    <mergeCell ref="A1315:C1315"/>
    <mergeCell ref="D1315:F1315"/>
    <mergeCell ref="G1315:H1315"/>
    <mergeCell ref="K1315:L1315"/>
    <mergeCell ref="P1315:Q1315"/>
    <mergeCell ref="R1315:S1315"/>
    <mergeCell ref="A1316:C1316"/>
    <mergeCell ref="D1316:F1316"/>
    <mergeCell ref="G1316:H1316"/>
    <mergeCell ref="K1316:L1316"/>
    <mergeCell ref="P1316:Q1316"/>
    <mergeCell ref="R1316:S1316"/>
    <mergeCell ref="A1313:C1313"/>
    <mergeCell ref="D1313:F1313"/>
    <mergeCell ref="G1313:H1313"/>
    <mergeCell ref="K1313:L1313"/>
    <mergeCell ref="P1313:Q1313"/>
    <mergeCell ref="R1313:S1313"/>
    <mergeCell ref="A1314:C1314"/>
    <mergeCell ref="D1314:F1314"/>
    <mergeCell ref="G1314:H1314"/>
    <mergeCell ref="K1314:L1314"/>
    <mergeCell ref="P1314:Q1314"/>
    <mergeCell ref="R1314:S1314"/>
    <mergeCell ref="A1319:C1319"/>
    <mergeCell ref="D1319:F1319"/>
    <mergeCell ref="G1319:H1319"/>
    <mergeCell ref="K1319:L1319"/>
    <mergeCell ref="P1319:Q1319"/>
    <mergeCell ref="R1319:S1319"/>
    <mergeCell ref="A1317:C1317"/>
    <mergeCell ref="D1317:F1317"/>
    <mergeCell ref="G1317:H1317"/>
    <mergeCell ref="K1317:L1317"/>
    <mergeCell ref="P1317:Q1317"/>
    <mergeCell ref="R1317:S1317"/>
    <mergeCell ref="A1318:C1318"/>
    <mergeCell ref="D1318:F1318"/>
    <mergeCell ref="G1318:H1318"/>
    <mergeCell ref="K1318:L1318"/>
    <mergeCell ref="P1318:Q1318"/>
    <mergeCell ref="R1318:S1318"/>
    <mergeCell ref="A1321:C1321"/>
    <mergeCell ref="D1321:F1321"/>
    <mergeCell ref="G1321:H1321"/>
    <mergeCell ref="K1321:L1321"/>
    <mergeCell ref="P1321:Q1321"/>
    <mergeCell ref="R1321:S1321"/>
    <mergeCell ref="A1322:C1322"/>
    <mergeCell ref="D1322:F1322"/>
    <mergeCell ref="G1322:H1322"/>
    <mergeCell ref="K1322:L1322"/>
    <mergeCell ref="P1322:Q1322"/>
    <mergeCell ref="R1322:S1322"/>
    <mergeCell ref="A1320:C1320"/>
    <mergeCell ref="D1320:F1320"/>
    <mergeCell ref="G1320:H1320"/>
    <mergeCell ref="K1320:L1320"/>
    <mergeCell ref="P1320:Q1320"/>
    <mergeCell ref="R1320:S1320"/>
    <mergeCell ref="A1325:C1325"/>
    <mergeCell ref="D1325:F1325"/>
    <mergeCell ref="G1325:H1325"/>
    <mergeCell ref="K1325:L1325"/>
    <mergeCell ref="P1325:Q1325"/>
    <mergeCell ref="R1325:S1325"/>
    <mergeCell ref="A1326:C1326"/>
    <mergeCell ref="D1326:F1326"/>
    <mergeCell ref="G1326:H1326"/>
    <mergeCell ref="K1326:L1326"/>
    <mergeCell ref="P1326:Q1326"/>
    <mergeCell ref="R1326:S1326"/>
    <mergeCell ref="A1323:C1323"/>
    <mergeCell ref="D1323:F1323"/>
    <mergeCell ref="G1323:H1323"/>
    <mergeCell ref="K1323:L1323"/>
    <mergeCell ref="P1323:Q1323"/>
    <mergeCell ref="R1323:S1323"/>
    <mergeCell ref="A1324:C1324"/>
    <mergeCell ref="D1324:F1324"/>
    <mergeCell ref="G1324:H1324"/>
    <mergeCell ref="K1324:L1324"/>
    <mergeCell ref="P1324:Q1324"/>
    <mergeCell ref="R1324:S1324"/>
    <mergeCell ref="A1329:C1329"/>
    <mergeCell ref="D1329:F1329"/>
    <mergeCell ref="G1329:H1329"/>
    <mergeCell ref="K1329:L1329"/>
    <mergeCell ref="P1329:Q1329"/>
    <mergeCell ref="R1329:S1329"/>
    <mergeCell ref="A1330:C1330"/>
    <mergeCell ref="D1330:F1330"/>
    <mergeCell ref="G1330:H1330"/>
    <mergeCell ref="K1330:L1330"/>
    <mergeCell ref="P1330:Q1330"/>
    <mergeCell ref="R1330:S1330"/>
    <mergeCell ref="A1327:C1327"/>
    <mergeCell ref="D1327:F1327"/>
    <mergeCell ref="G1327:H1327"/>
    <mergeCell ref="K1327:L1327"/>
    <mergeCell ref="P1327:Q1327"/>
    <mergeCell ref="R1327:S1327"/>
    <mergeCell ref="A1328:C1328"/>
    <mergeCell ref="D1328:F1328"/>
    <mergeCell ref="G1328:H1328"/>
    <mergeCell ref="K1328:L1328"/>
    <mergeCell ref="P1328:Q1328"/>
    <mergeCell ref="R1328:S1328"/>
    <mergeCell ref="A1333:C1333"/>
    <mergeCell ref="D1333:F1333"/>
    <mergeCell ref="G1333:H1333"/>
    <mergeCell ref="K1333:L1333"/>
    <mergeCell ref="P1333:Q1333"/>
    <mergeCell ref="R1333:S1333"/>
    <mergeCell ref="A1334:C1334"/>
    <mergeCell ref="D1334:F1334"/>
    <mergeCell ref="G1334:H1334"/>
    <mergeCell ref="K1334:L1334"/>
    <mergeCell ref="P1334:Q1334"/>
    <mergeCell ref="R1334:S1334"/>
    <mergeCell ref="A1331:C1331"/>
    <mergeCell ref="D1331:F1331"/>
    <mergeCell ref="G1331:H1331"/>
    <mergeCell ref="K1331:L1331"/>
    <mergeCell ref="P1331:Q1331"/>
    <mergeCell ref="R1331:S1331"/>
    <mergeCell ref="A1332:C1332"/>
    <mergeCell ref="D1332:F1332"/>
    <mergeCell ref="G1332:H1332"/>
    <mergeCell ref="K1332:L1332"/>
    <mergeCell ref="P1332:Q1332"/>
    <mergeCell ref="R1332:S1332"/>
  </mergeCells>
  <pageMargins left="0.7" right="0.7" top="0.75" bottom="0.75" header="0.3" footer="0.3"/>
  <pageSetup paperSize="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JUNI</vt:lpstr>
      <vt:lpstr>MEI 20</vt:lpstr>
      <vt:lpstr>april20</vt:lpstr>
      <vt:lpstr>MARET</vt:lpstr>
      <vt:lpstr>PEB</vt:lpstr>
      <vt:lpstr>Table 1</vt:lpstr>
      <vt:lpstr>april20!Print_Titles</vt:lpstr>
      <vt:lpstr>JUNI!Print_Titles</vt:lpstr>
      <vt:lpstr>MARET!Print_Titles</vt:lpstr>
      <vt:lpstr>'MEI 20'!Print_Titles</vt:lpstr>
      <vt:lpstr>PEB!Print_Titles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Personal</cp:lastModifiedBy>
  <cp:lastPrinted>2020-06-02T01:51:08Z</cp:lastPrinted>
  <dcterms:created xsi:type="dcterms:W3CDTF">2020-02-25T00:16:46Z</dcterms:created>
  <dcterms:modified xsi:type="dcterms:W3CDTF">2020-06-30T04:25:21Z</dcterms:modified>
</cp:coreProperties>
</file>